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9336" windowHeight="7656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I40" i="1"/>
  <c r="I39"/>
  <c r="I38"/>
  <c r="I35"/>
  <c r="I36"/>
  <c r="I37"/>
  <c r="I34"/>
  <c r="I32"/>
  <c r="I31"/>
  <c r="I23"/>
  <c r="I24"/>
  <c r="I25"/>
  <c r="I26"/>
  <c r="I27"/>
  <c r="I28"/>
  <c r="I29"/>
  <c r="I22"/>
  <c r="I13"/>
  <c r="I14"/>
  <c r="I15"/>
  <c r="I16"/>
  <c r="I17"/>
  <c r="I18"/>
  <c r="I19"/>
  <c r="I20"/>
  <c r="I12"/>
</calcChain>
</file>

<file path=xl/sharedStrings.xml><?xml version="1.0" encoding="utf-8"?>
<sst xmlns="http://schemas.openxmlformats.org/spreadsheetml/2006/main" count="84" uniqueCount="59">
  <si>
    <t>L.p.</t>
  </si>
  <si>
    <t>Rodzaj usługi</t>
  </si>
  <si>
    <t>Wynagrodzenie jednostkowe</t>
  </si>
  <si>
    <t>ilość</t>
  </si>
  <si>
    <t>Jedn. miary</t>
  </si>
  <si>
    <t xml:space="preserve">VAT </t>
  </si>
  <si>
    <t>[zł]</t>
  </si>
  <si>
    <t>1.</t>
  </si>
  <si>
    <t>Wycinka drzew i krzewów wg zapotrzebowania ZUK wraz ze zniwelowaniem bryły korzeniowej</t>
  </si>
  <si>
    <t>- do 25 cm obwodu na wys. pnia 130 cm</t>
  </si>
  <si>
    <t>1</t>
  </si>
  <si>
    <t>szt.</t>
  </si>
  <si>
    <t>- od 25 do 50 cm obwodu na wys. pnia 130 cm</t>
  </si>
  <si>
    <t>- od 50 do 100 cm obwodu na wys. pnia 130 cm</t>
  </si>
  <si>
    <t>- od 100 do 150 cm obwodu na wys. pnia 130 cm</t>
  </si>
  <si>
    <t>-od 150 do 200 cm obwodu na wys. pnia 130 cm</t>
  </si>
  <si>
    <t>- od 200 do 250 cm obwodu na wys. pnia 130 cm</t>
  </si>
  <si>
    <t>- powyżej 250 cm obwodu na wys. pnia 130 cm</t>
  </si>
  <si>
    <t>2.</t>
  </si>
  <si>
    <t>3.</t>
  </si>
  <si>
    <t>Pielęgnacja drzew:</t>
  </si>
  <si>
    <t>4.</t>
  </si>
  <si>
    <t>Pielęgnacja krzewów</t>
  </si>
  <si>
    <t>5.</t>
  </si>
  <si>
    <t>Pielęgnacja żywopłotów</t>
  </si>
  <si>
    <t>mb</t>
  </si>
  <si>
    <t>6.</t>
  </si>
  <si>
    <t>7.</t>
  </si>
  <si>
    <t>8.</t>
  </si>
  <si>
    <t>Uprzątanie skutków nagłych zjawisk atmosferycznych:</t>
  </si>
  <si>
    <t>9.</t>
  </si>
  <si>
    <t>Usuwanie lub naprawapalików</t>
  </si>
  <si>
    <t>10.</t>
  </si>
  <si>
    <t>Opalikowanie drzewa (koszt materiału wliczony w cenę)</t>
  </si>
  <si>
    <t>komplet</t>
  </si>
  <si>
    <t>Załącznik nr 1a do SWZ
na Utrzymanie drzew i krzewów na terenach Gminy - Miasto Stargard 
będących w utrzymaniu Zarządu Usług Komunalnych w Stargardzie</t>
  </si>
  <si>
    <r>
      <t>1)</t>
    </r>
    <r>
      <rPr>
        <sz val="9"/>
        <color theme="1"/>
        <rFont val="Times New Roman"/>
        <family val="1"/>
        <charset val="238"/>
      </rPr>
      <t xml:space="preserve">      </t>
    </r>
    <r>
      <rPr>
        <sz val="9"/>
        <color theme="1"/>
        <rFont val="Segoe UI"/>
        <family val="2"/>
        <charset val="238"/>
      </rPr>
      <t>Drzew:</t>
    </r>
  </si>
  <si>
    <r>
      <t>2)</t>
    </r>
    <r>
      <rPr>
        <sz val="9"/>
        <color theme="1"/>
        <rFont val="Times New Roman"/>
        <family val="1"/>
        <charset val="238"/>
      </rPr>
      <t xml:space="preserve">      </t>
    </r>
    <r>
      <rPr>
        <sz val="9"/>
        <color theme="1"/>
        <rFont val="Segoe UI"/>
        <family val="2"/>
        <charset val="238"/>
      </rPr>
      <t>Krzewów:</t>
    </r>
  </si>
  <si>
    <r>
      <t>Usunięcie wiatrołomu i wiatrowału</t>
    </r>
    <r>
      <rPr>
        <sz val="9"/>
        <color theme="1"/>
        <rFont val="Segoe UI"/>
        <family val="2"/>
        <charset val="238"/>
      </rPr>
      <t xml:space="preserve"> niezależnie od obwodu pnia i lokalizacji, wraz z usunięciem bryły korzeniowej</t>
    </r>
  </si>
  <si>
    <r>
      <t>1)</t>
    </r>
    <r>
      <rPr>
        <sz val="9"/>
        <color theme="1"/>
        <rFont val="Times New Roman"/>
        <family val="1"/>
        <charset val="238"/>
      </rPr>
      <t xml:space="preserve">      </t>
    </r>
    <r>
      <rPr>
        <b/>
        <sz val="9"/>
        <color theme="1"/>
        <rFont val="Segoe UI"/>
        <family val="2"/>
        <charset val="238"/>
      </rPr>
      <t>Cięcia techniczne</t>
    </r>
    <r>
      <rPr>
        <sz val="9"/>
        <color theme="1"/>
        <rFont val="Segoe UI"/>
        <family val="2"/>
        <charset val="238"/>
      </rPr>
      <t>: przycinka drzew i form krzewiastych ze względu na kolizje z budynkiem, latarnią, linią energetyczną, dla zachowania skrajni itp.</t>
    </r>
  </si>
  <si>
    <r>
      <t>2)</t>
    </r>
    <r>
      <rPr>
        <sz val="9"/>
        <color theme="1"/>
        <rFont val="Times New Roman"/>
        <family val="1"/>
        <charset val="238"/>
      </rPr>
      <t xml:space="preserve">      </t>
    </r>
    <r>
      <rPr>
        <b/>
        <sz val="9"/>
        <color theme="1"/>
        <rFont val="Segoe UI"/>
        <family val="2"/>
        <charset val="238"/>
      </rPr>
      <t>Cięcia sanitarne</t>
    </r>
    <r>
      <rPr>
        <sz val="9"/>
        <color theme="1"/>
        <rFont val="Segoe UI"/>
        <family val="2"/>
        <charset val="238"/>
      </rPr>
      <t>: usunięcie posuszu z całego drzewa</t>
    </r>
  </si>
  <si>
    <r>
      <t>3)</t>
    </r>
    <r>
      <rPr>
        <sz val="9"/>
        <color theme="1"/>
        <rFont val="Times New Roman"/>
        <family val="1"/>
        <charset val="238"/>
      </rPr>
      <t xml:space="preserve">      </t>
    </r>
    <r>
      <rPr>
        <b/>
        <sz val="9"/>
        <color theme="1"/>
        <rFont val="Segoe UI"/>
        <family val="2"/>
        <charset val="238"/>
      </rPr>
      <t xml:space="preserve">redukcja obwodowa </t>
    </r>
    <r>
      <rPr>
        <sz val="9"/>
        <color theme="1"/>
        <rFont val="Segoe UI"/>
        <family val="2"/>
        <charset val="238"/>
      </rPr>
      <t>do 30%</t>
    </r>
    <r>
      <rPr>
        <b/>
        <sz val="9"/>
        <color theme="1"/>
        <rFont val="Segoe UI"/>
        <family val="2"/>
        <charset val="238"/>
      </rPr>
      <t>**</t>
    </r>
  </si>
  <si>
    <r>
      <t>4)</t>
    </r>
    <r>
      <rPr>
        <sz val="9"/>
        <color theme="1"/>
        <rFont val="Times New Roman"/>
        <family val="1"/>
        <charset val="238"/>
      </rPr>
      <t xml:space="preserve">      </t>
    </r>
    <r>
      <rPr>
        <sz val="9"/>
        <color theme="1"/>
        <rFont val="Segoe UI"/>
        <family val="2"/>
        <charset val="238"/>
      </rPr>
      <t>pełna, kompleksowa pielęgnacja całego drzewa (cięcia pielęgnacyjne, sanitarne, techniczne, zdjęcie posuszu, redukcja korony, usunięcie odrostów korzeniowych)</t>
    </r>
  </si>
  <si>
    <r>
      <t>5)</t>
    </r>
    <r>
      <rPr>
        <sz val="9"/>
        <color theme="1"/>
        <rFont val="Times New Roman"/>
        <family val="1"/>
        <charset val="238"/>
      </rPr>
      <t xml:space="preserve">      </t>
    </r>
    <r>
      <rPr>
        <sz val="9"/>
        <color theme="1"/>
        <rFont val="Segoe UI"/>
        <family val="2"/>
        <charset val="238"/>
      </rPr>
      <t>Usuniecie odrostów drzew</t>
    </r>
  </si>
  <si>
    <r>
      <t>Karczowanie całościowe karp drzewa</t>
    </r>
    <r>
      <rPr>
        <sz val="9"/>
        <color theme="1"/>
        <rFont val="Segoe UI"/>
        <family val="2"/>
        <charset val="238"/>
      </rPr>
      <t xml:space="preserve"> (poza niwelacją wymaganą w pkt. 1)</t>
    </r>
  </si>
  <si>
    <r>
      <t>Wiązania w koronie</t>
    </r>
    <r>
      <rPr>
        <sz val="9"/>
        <color theme="1"/>
        <rFont val="Segoe UI"/>
        <family val="2"/>
        <charset val="238"/>
      </rPr>
      <t xml:space="preserve"> zapobiegające rozłamywaniu lub odpadaniu konarów</t>
    </r>
  </si>
  <si>
    <r>
      <t>1)</t>
    </r>
    <r>
      <rPr>
        <sz val="9"/>
        <color theme="1"/>
        <rFont val="Times New Roman"/>
        <family val="1"/>
        <charset val="238"/>
      </rPr>
      <t xml:space="preserve">      </t>
    </r>
    <r>
      <rPr>
        <sz val="9"/>
        <color theme="1"/>
        <rFont val="Segoe UI"/>
        <family val="2"/>
        <charset val="238"/>
      </rPr>
      <t xml:space="preserve">wiązania pojedyncze </t>
    </r>
  </si>
  <si>
    <r>
      <t>2)</t>
    </r>
    <r>
      <rPr>
        <sz val="9"/>
        <color theme="1"/>
        <rFont val="Times New Roman"/>
        <family val="1"/>
        <charset val="238"/>
      </rPr>
      <t xml:space="preserve">      </t>
    </r>
    <r>
      <rPr>
        <sz val="9"/>
        <color theme="1"/>
        <rFont val="Segoe UI"/>
        <family val="2"/>
        <charset val="238"/>
      </rPr>
      <t>wiązania w trójkąt</t>
    </r>
  </si>
  <si>
    <r>
      <t>1)</t>
    </r>
    <r>
      <rPr>
        <sz val="9"/>
        <color theme="1"/>
        <rFont val="Times New Roman"/>
        <family val="1"/>
        <charset val="238"/>
      </rPr>
      <t xml:space="preserve">      </t>
    </r>
    <r>
      <rPr>
        <sz val="9"/>
        <color theme="1"/>
        <rFont val="Segoe UI"/>
        <family val="2"/>
        <charset val="238"/>
      </rPr>
      <t>uprzątnięcie odłamanych konarów o średnicy powyżej 10 cm wraz z przycięciem pozostałości na drzewie</t>
    </r>
  </si>
  <si>
    <r>
      <t>2)</t>
    </r>
    <r>
      <rPr>
        <sz val="9"/>
        <color theme="1"/>
        <rFont val="Times New Roman"/>
        <family val="1"/>
        <charset val="238"/>
      </rPr>
      <t xml:space="preserve">      </t>
    </r>
    <r>
      <rPr>
        <sz val="9"/>
        <color theme="1"/>
        <rFont val="Segoe UI"/>
        <family val="2"/>
        <charset val="238"/>
      </rPr>
      <t>zdjęcie zawieszonej gałęzi</t>
    </r>
  </si>
  <si>
    <t>Obmiar</t>
  </si>
  <si>
    <r>
      <t>m</t>
    </r>
    <r>
      <rPr>
        <vertAlign val="superscript"/>
        <sz val="9"/>
        <rFont val="Segoe UI"/>
        <family val="2"/>
        <charset val="238"/>
      </rPr>
      <t>2</t>
    </r>
  </si>
  <si>
    <t>Cena jednostkowa netto [zł]</t>
  </si>
  <si>
    <t>Cena jednostkowa brutto [zł]</t>
  </si>
  <si>
    <t>Wartość netto [zł]
5x6</t>
  </si>
  <si>
    <t>RAZEM NETTO</t>
  </si>
  <si>
    <t>VAT 8%</t>
  </si>
  <si>
    <t>RAZEM BRUTTO</t>
  </si>
  <si>
    <t>Zestawienie tabelaryczne cen jednostkowych</t>
  </si>
</sst>
</file>

<file path=xl/styles.xml><?xml version="1.0" encoding="utf-8"?>
<styleSheet xmlns="http://schemas.openxmlformats.org/spreadsheetml/2006/main">
  <fonts count="1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9"/>
      <color theme="1"/>
      <name val="Segoe UI"/>
      <family val="2"/>
      <charset val="238"/>
    </font>
    <font>
      <sz val="10"/>
      <color theme="1"/>
      <name val="Segoe UI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Segoe UI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</font>
    <font>
      <sz val="9"/>
      <name val="Segoe UI"/>
      <family val="2"/>
      <charset val="238"/>
    </font>
    <font>
      <vertAlign val="superscript"/>
      <sz val="9"/>
      <name val="Segoe UI"/>
      <family val="2"/>
      <charset val="238"/>
    </font>
    <font>
      <b/>
      <sz val="10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left" vertical="top" wrapText="1" indent="1"/>
    </xf>
    <xf numFmtId="0" fontId="6" fillId="0" borderId="8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4" fontId="6" fillId="0" borderId="8" xfId="0" applyNumberFormat="1" applyFont="1" applyBorder="1" applyAlignment="1">
      <alignment horizontal="center" vertical="top" wrapText="1"/>
    </xf>
    <xf numFmtId="4" fontId="6" fillId="0" borderId="8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12" fillId="0" borderId="11" xfId="0" applyNumberFormat="1" applyFont="1" applyBorder="1"/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right"/>
    </xf>
    <xf numFmtId="0" fontId="12" fillId="0" borderId="13" xfId="0" applyFont="1" applyBorder="1" applyAlignment="1">
      <alignment horizontal="right"/>
    </xf>
    <xf numFmtId="0" fontId="12" fillId="0" borderId="14" xfId="0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topLeftCell="A28" zoomScale="70" zoomScaleNormal="70" workbookViewId="0">
      <selection activeCell="O10" sqref="O10"/>
    </sheetView>
  </sheetViews>
  <sheetFormatPr defaultRowHeight="13.2"/>
  <cols>
    <col min="1" max="1" width="5.09765625" style="1" customWidth="1"/>
    <col min="2" max="2" width="22.296875" style="1" customWidth="1"/>
    <col min="3" max="3" width="6.5" style="1" customWidth="1"/>
    <col min="4" max="4" width="7.19921875" style="1" customWidth="1"/>
    <col min="5" max="5" width="7.796875" style="1" customWidth="1"/>
    <col min="6" max="6" width="10.3984375" style="1" customWidth="1"/>
    <col min="7" max="7" width="7.19921875" style="1" customWidth="1"/>
    <col min="8" max="8" width="10.8984375" style="1" customWidth="1"/>
    <col min="9" max="9" width="17.19921875" style="1" customWidth="1"/>
    <col min="10" max="16384" width="8.796875" style="1"/>
  </cols>
  <sheetData>
    <row r="1" spans="1:9" ht="14.4" customHeight="1">
      <c r="A1" s="34" t="s">
        <v>35</v>
      </c>
      <c r="B1" s="35"/>
      <c r="C1" s="35"/>
      <c r="D1" s="35"/>
      <c r="E1" s="35"/>
      <c r="F1" s="35"/>
      <c r="G1" s="35"/>
      <c r="H1" s="35"/>
      <c r="I1" s="35"/>
    </row>
    <row r="2" spans="1:9" ht="14.4" customHeight="1">
      <c r="A2" s="35"/>
      <c r="B2" s="35"/>
      <c r="C2" s="35"/>
      <c r="D2" s="35"/>
      <c r="E2" s="35"/>
      <c r="F2" s="35"/>
      <c r="G2" s="35"/>
      <c r="H2" s="35"/>
      <c r="I2" s="35"/>
    </row>
    <row r="3" spans="1:9" ht="30" customHeight="1">
      <c r="A3" s="35"/>
      <c r="B3" s="35"/>
      <c r="C3" s="35"/>
      <c r="D3" s="35"/>
      <c r="E3" s="35"/>
      <c r="F3" s="35"/>
      <c r="G3" s="35"/>
      <c r="H3" s="35"/>
      <c r="I3" s="35"/>
    </row>
    <row r="4" spans="1:9" ht="30" customHeight="1">
      <c r="A4" s="25" t="s">
        <v>58</v>
      </c>
      <c r="B4" s="25"/>
      <c r="C4" s="25"/>
      <c r="D4" s="25"/>
      <c r="E4" s="25"/>
      <c r="F4" s="25"/>
      <c r="G4" s="25"/>
      <c r="H4" s="25"/>
      <c r="I4" s="25"/>
    </row>
    <row r="5" spans="1:9" ht="14.4" thickBot="1">
      <c r="A5" s="2"/>
    </row>
    <row r="6" spans="1:9" ht="13.8" thickBot="1">
      <c r="A6" s="26" t="s">
        <v>0</v>
      </c>
      <c r="B6" s="3"/>
      <c r="C6" s="45" t="s">
        <v>2</v>
      </c>
      <c r="D6" s="46"/>
      <c r="E6" s="46"/>
      <c r="F6" s="46"/>
      <c r="G6" s="46"/>
      <c r="H6" s="46"/>
      <c r="I6" s="47"/>
    </row>
    <row r="7" spans="1:9" ht="13.8" customHeight="1">
      <c r="A7" s="27"/>
      <c r="B7" s="4" t="s">
        <v>1</v>
      </c>
      <c r="C7" s="29" t="s">
        <v>3</v>
      </c>
      <c r="D7" s="29" t="s">
        <v>4</v>
      </c>
      <c r="E7" s="29" t="s">
        <v>50</v>
      </c>
      <c r="F7" s="29" t="s">
        <v>52</v>
      </c>
      <c r="G7" s="4" t="s">
        <v>5</v>
      </c>
      <c r="H7" s="29" t="s">
        <v>53</v>
      </c>
      <c r="I7" s="29" t="s">
        <v>54</v>
      </c>
    </row>
    <row r="8" spans="1:9" ht="33" customHeight="1" thickBot="1">
      <c r="A8" s="28"/>
      <c r="B8" s="5"/>
      <c r="C8" s="30"/>
      <c r="D8" s="30"/>
      <c r="E8" s="30"/>
      <c r="F8" s="30"/>
      <c r="G8" s="6" t="s">
        <v>6</v>
      </c>
      <c r="H8" s="30"/>
      <c r="I8" s="30"/>
    </row>
    <row r="9" spans="1:9" ht="13.8" thickBot="1">
      <c r="A9" s="7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</row>
    <row r="10" spans="1:9" ht="33" customHeight="1" thickBot="1">
      <c r="A10" s="42" t="s">
        <v>7</v>
      </c>
      <c r="B10" s="36" t="s">
        <v>8</v>
      </c>
      <c r="C10" s="37"/>
      <c r="D10" s="37"/>
      <c r="E10" s="37"/>
      <c r="F10" s="37"/>
      <c r="G10" s="37"/>
      <c r="H10" s="37"/>
      <c r="I10" s="38"/>
    </row>
    <row r="11" spans="1:9" ht="14.4" customHeight="1" thickBot="1">
      <c r="A11" s="43"/>
      <c r="B11" s="39" t="s">
        <v>36</v>
      </c>
      <c r="C11" s="40"/>
      <c r="D11" s="40"/>
      <c r="E11" s="40"/>
      <c r="F11" s="40"/>
      <c r="G11" s="40"/>
      <c r="H11" s="40"/>
      <c r="I11" s="41"/>
    </row>
    <row r="12" spans="1:9" ht="27" thickBot="1">
      <c r="A12" s="43"/>
      <c r="B12" s="9" t="s">
        <v>9</v>
      </c>
      <c r="C12" s="17" t="s">
        <v>10</v>
      </c>
      <c r="D12" s="17" t="s">
        <v>11</v>
      </c>
      <c r="E12" s="13">
        <v>40</v>
      </c>
      <c r="F12" s="19"/>
      <c r="G12" s="19"/>
      <c r="H12" s="19"/>
      <c r="I12" s="20">
        <f>E12*F12</f>
        <v>0</v>
      </c>
    </row>
    <row r="13" spans="1:9" ht="27" thickBot="1">
      <c r="A13" s="43"/>
      <c r="B13" s="9" t="s">
        <v>12</v>
      </c>
      <c r="C13" s="17" t="s">
        <v>10</v>
      </c>
      <c r="D13" s="17" t="s">
        <v>11</v>
      </c>
      <c r="E13" s="14">
        <v>40</v>
      </c>
      <c r="F13" s="19"/>
      <c r="G13" s="19"/>
      <c r="H13" s="19"/>
      <c r="I13" s="20">
        <f t="shared" ref="I13:I20" si="0">E13*F13</f>
        <v>0</v>
      </c>
    </row>
    <row r="14" spans="1:9" ht="27" thickBot="1">
      <c r="A14" s="43"/>
      <c r="B14" s="9" t="s">
        <v>13</v>
      </c>
      <c r="C14" s="17" t="s">
        <v>10</v>
      </c>
      <c r="D14" s="17" t="s">
        <v>11</v>
      </c>
      <c r="E14" s="14">
        <v>60</v>
      </c>
      <c r="F14" s="19"/>
      <c r="G14" s="19"/>
      <c r="H14" s="19"/>
      <c r="I14" s="20">
        <f t="shared" si="0"/>
        <v>0</v>
      </c>
    </row>
    <row r="15" spans="1:9" ht="27" thickBot="1">
      <c r="A15" s="43"/>
      <c r="B15" s="9" t="s">
        <v>14</v>
      </c>
      <c r="C15" s="17" t="s">
        <v>10</v>
      </c>
      <c r="D15" s="17" t="s">
        <v>11</v>
      </c>
      <c r="E15" s="14">
        <v>65</v>
      </c>
      <c r="F15" s="19"/>
      <c r="G15" s="19"/>
      <c r="H15" s="19"/>
      <c r="I15" s="20">
        <f t="shared" si="0"/>
        <v>0</v>
      </c>
    </row>
    <row r="16" spans="1:9" ht="27" thickBot="1">
      <c r="A16" s="43"/>
      <c r="B16" s="9" t="s">
        <v>15</v>
      </c>
      <c r="C16" s="17" t="s">
        <v>10</v>
      </c>
      <c r="D16" s="17" t="s">
        <v>11</v>
      </c>
      <c r="E16" s="14">
        <v>65</v>
      </c>
      <c r="F16" s="19"/>
      <c r="G16" s="19"/>
      <c r="H16" s="19"/>
      <c r="I16" s="20">
        <f t="shared" si="0"/>
        <v>0</v>
      </c>
    </row>
    <row r="17" spans="1:9" ht="27" thickBot="1">
      <c r="A17" s="43"/>
      <c r="B17" s="9" t="s">
        <v>16</v>
      </c>
      <c r="C17" s="17" t="s">
        <v>10</v>
      </c>
      <c r="D17" s="17" t="s">
        <v>11</v>
      </c>
      <c r="E17" s="15">
        <v>40</v>
      </c>
      <c r="F17" s="21"/>
      <c r="G17" s="19"/>
      <c r="H17" s="19"/>
      <c r="I17" s="20">
        <f t="shared" si="0"/>
        <v>0</v>
      </c>
    </row>
    <row r="18" spans="1:9" ht="27" thickBot="1">
      <c r="A18" s="43"/>
      <c r="B18" s="9" t="s">
        <v>17</v>
      </c>
      <c r="C18" s="17" t="s">
        <v>10</v>
      </c>
      <c r="D18" s="17" t="s">
        <v>11</v>
      </c>
      <c r="E18" s="14">
        <v>40</v>
      </c>
      <c r="F18" s="19"/>
      <c r="G18" s="19"/>
      <c r="H18" s="19"/>
      <c r="I18" s="20">
        <f t="shared" si="0"/>
        <v>0</v>
      </c>
    </row>
    <row r="19" spans="1:9" ht="15.6" thickBot="1">
      <c r="A19" s="44"/>
      <c r="B19" s="10" t="s">
        <v>37</v>
      </c>
      <c r="C19" s="17">
        <v>1</v>
      </c>
      <c r="D19" s="17" t="s">
        <v>51</v>
      </c>
      <c r="E19" s="14">
        <v>100</v>
      </c>
      <c r="F19" s="19"/>
      <c r="G19" s="19"/>
      <c r="H19" s="19"/>
      <c r="I19" s="20">
        <f t="shared" si="0"/>
        <v>0</v>
      </c>
    </row>
    <row r="20" spans="1:9" ht="57" customHeight="1" thickBot="1">
      <c r="A20" s="12" t="s">
        <v>18</v>
      </c>
      <c r="B20" s="8" t="s">
        <v>38</v>
      </c>
      <c r="C20" s="17">
        <v>1</v>
      </c>
      <c r="D20" s="17" t="s">
        <v>11</v>
      </c>
      <c r="E20" s="16">
        <v>130</v>
      </c>
      <c r="F20" s="19"/>
      <c r="G20" s="19"/>
      <c r="H20" s="19"/>
      <c r="I20" s="20">
        <f t="shared" si="0"/>
        <v>0</v>
      </c>
    </row>
    <row r="21" spans="1:9" ht="14.4" customHeight="1" thickBot="1">
      <c r="A21" s="26" t="s">
        <v>19</v>
      </c>
      <c r="B21" s="36" t="s">
        <v>20</v>
      </c>
      <c r="C21" s="37"/>
      <c r="D21" s="37"/>
      <c r="E21" s="37"/>
      <c r="F21" s="37"/>
      <c r="G21" s="37"/>
      <c r="H21" s="37"/>
      <c r="I21" s="38"/>
    </row>
    <row r="22" spans="1:9" ht="79.8" thickBot="1">
      <c r="A22" s="27"/>
      <c r="B22" s="11" t="s">
        <v>39</v>
      </c>
      <c r="C22" s="17">
        <v>1</v>
      </c>
      <c r="D22" s="17" t="s">
        <v>11</v>
      </c>
      <c r="E22" s="16">
        <v>450</v>
      </c>
      <c r="F22" s="19"/>
      <c r="G22" s="19"/>
      <c r="H22" s="19"/>
      <c r="I22" s="20">
        <f>E22*F22</f>
        <v>0</v>
      </c>
    </row>
    <row r="23" spans="1:9" ht="40.200000000000003" thickBot="1">
      <c r="A23" s="27"/>
      <c r="B23" s="11" t="s">
        <v>40</v>
      </c>
      <c r="C23" s="17">
        <v>1</v>
      </c>
      <c r="D23" s="17" t="s">
        <v>11</v>
      </c>
      <c r="E23" s="16">
        <v>300</v>
      </c>
      <c r="F23" s="19"/>
      <c r="G23" s="19"/>
      <c r="H23" s="19"/>
      <c r="I23" s="20">
        <f t="shared" ref="I23:I29" si="1">E23*F23</f>
        <v>0</v>
      </c>
    </row>
    <row r="24" spans="1:9" ht="27" thickBot="1">
      <c r="A24" s="27"/>
      <c r="B24" s="11" t="s">
        <v>41</v>
      </c>
      <c r="C24" s="17">
        <v>1</v>
      </c>
      <c r="D24" s="17" t="s">
        <v>11</v>
      </c>
      <c r="E24" s="16">
        <v>200</v>
      </c>
      <c r="F24" s="19"/>
      <c r="G24" s="19"/>
      <c r="H24" s="19"/>
      <c r="I24" s="20">
        <f t="shared" si="1"/>
        <v>0</v>
      </c>
    </row>
    <row r="25" spans="1:9" ht="79.8" thickBot="1">
      <c r="A25" s="27"/>
      <c r="B25" s="11" t="s">
        <v>42</v>
      </c>
      <c r="C25" s="17">
        <v>1</v>
      </c>
      <c r="D25" s="17" t="s">
        <v>11</v>
      </c>
      <c r="E25" s="16">
        <v>200</v>
      </c>
      <c r="F25" s="19"/>
      <c r="G25" s="19"/>
      <c r="H25" s="19"/>
      <c r="I25" s="20">
        <f t="shared" si="1"/>
        <v>0</v>
      </c>
    </row>
    <row r="26" spans="1:9" ht="13.8" thickBot="1">
      <c r="A26" s="28"/>
      <c r="B26" s="11" t="s">
        <v>43</v>
      </c>
      <c r="C26" s="17">
        <v>1</v>
      </c>
      <c r="D26" s="17" t="s">
        <v>11</v>
      </c>
      <c r="E26" s="16">
        <v>1200</v>
      </c>
      <c r="F26" s="19"/>
      <c r="G26" s="19"/>
      <c r="H26" s="19"/>
      <c r="I26" s="20">
        <f t="shared" si="1"/>
        <v>0</v>
      </c>
    </row>
    <row r="27" spans="1:9" ht="14.4" thickBot="1">
      <c r="A27" s="12" t="s">
        <v>21</v>
      </c>
      <c r="B27" s="8" t="s">
        <v>22</v>
      </c>
      <c r="C27" s="17">
        <v>1</v>
      </c>
      <c r="D27" s="17" t="s">
        <v>51</v>
      </c>
      <c r="E27" s="16">
        <v>6000</v>
      </c>
      <c r="F27" s="19"/>
      <c r="G27" s="19"/>
      <c r="H27" s="19"/>
      <c r="I27" s="20">
        <f t="shared" si="1"/>
        <v>0</v>
      </c>
    </row>
    <row r="28" spans="1:9" ht="13.8" thickBot="1">
      <c r="A28" s="12" t="s">
        <v>23</v>
      </c>
      <c r="B28" s="8" t="s">
        <v>24</v>
      </c>
      <c r="C28" s="17">
        <v>1</v>
      </c>
      <c r="D28" s="17" t="s">
        <v>25</v>
      </c>
      <c r="E28" s="16">
        <v>3500</v>
      </c>
      <c r="F28" s="19"/>
      <c r="G28" s="19"/>
      <c r="H28" s="19"/>
      <c r="I28" s="20">
        <f t="shared" si="1"/>
        <v>0</v>
      </c>
    </row>
    <row r="29" spans="1:9" ht="40.200000000000003" thickBot="1">
      <c r="A29" s="12" t="s">
        <v>26</v>
      </c>
      <c r="B29" s="8" t="s">
        <v>44</v>
      </c>
      <c r="C29" s="17">
        <v>1</v>
      </c>
      <c r="D29" s="17" t="s">
        <v>11</v>
      </c>
      <c r="E29" s="16">
        <v>40</v>
      </c>
      <c r="F29" s="19"/>
      <c r="G29" s="19"/>
      <c r="H29" s="19"/>
      <c r="I29" s="20">
        <f t="shared" si="1"/>
        <v>0</v>
      </c>
    </row>
    <row r="30" spans="1:9" ht="18" customHeight="1" thickBot="1">
      <c r="A30" s="26" t="s">
        <v>27</v>
      </c>
      <c r="B30" s="36" t="s">
        <v>45</v>
      </c>
      <c r="C30" s="37"/>
      <c r="D30" s="37"/>
      <c r="E30" s="37"/>
      <c r="F30" s="37"/>
      <c r="G30" s="37"/>
      <c r="H30" s="37"/>
      <c r="I30" s="38"/>
    </row>
    <row r="31" spans="1:9" ht="13.8" thickBot="1">
      <c r="A31" s="27"/>
      <c r="B31" s="11" t="s">
        <v>46</v>
      </c>
      <c r="C31" s="6">
        <v>1</v>
      </c>
      <c r="D31" s="6" t="s">
        <v>11</v>
      </c>
      <c r="E31" s="6">
        <v>35</v>
      </c>
      <c r="F31" s="19"/>
      <c r="G31" s="19"/>
      <c r="H31" s="19"/>
      <c r="I31" s="19">
        <f>E31*F31</f>
        <v>0</v>
      </c>
    </row>
    <row r="32" spans="1:9" ht="13.8" thickBot="1">
      <c r="A32" s="28"/>
      <c r="B32" s="11" t="s">
        <v>47</v>
      </c>
      <c r="C32" s="6">
        <v>1</v>
      </c>
      <c r="D32" s="6" t="s">
        <v>11</v>
      </c>
      <c r="E32" s="6">
        <v>10</v>
      </c>
      <c r="F32" s="19"/>
      <c r="G32" s="19"/>
      <c r="H32" s="19"/>
      <c r="I32" s="19">
        <f>E32*F32</f>
        <v>0</v>
      </c>
    </row>
    <row r="33" spans="1:9" ht="17.399999999999999" customHeight="1" thickBot="1">
      <c r="A33" s="26" t="s">
        <v>28</v>
      </c>
      <c r="B33" s="36" t="s">
        <v>29</v>
      </c>
      <c r="C33" s="37"/>
      <c r="D33" s="37"/>
      <c r="E33" s="37"/>
      <c r="F33" s="37"/>
      <c r="G33" s="37"/>
      <c r="H33" s="37"/>
      <c r="I33" s="38"/>
    </row>
    <row r="34" spans="1:9" ht="53.4" thickBot="1">
      <c r="A34" s="27"/>
      <c r="B34" s="11" t="s">
        <v>48</v>
      </c>
      <c r="C34" s="18">
        <v>1</v>
      </c>
      <c r="D34" s="18" t="s">
        <v>11</v>
      </c>
      <c r="E34" s="16">
        <v>150</v>
      </c>
      <c r="F34" s="19"/>
      <c r="G34" s="19"/>
      <c r="H34" s="19"/>
      <c r="I34" s="20">
        <f>E34*F34</f>
        <v>0</v>
      </c>
    </row>
    <row r="35" spans="1:9" ht="13.8" thickBot="1">
      <c r="A35" s="28"/>
      <c r="B35" s="11" t="s">
        <v>49</v>
      </c>
      <c r="C35" s="18">
        <v>1</v>
      </c>
      <c r="D35" s="18" t="s">
        <v>11</v>
      </c>
      <c r="E35" s="16">
        <v>50</v>
      </c>
      <c r="F35" s="19"/>
      <c r="G35" s="19"/>
      <c r="H35" s="19"/>
      <c r="I35" s="20">
        <f t="shared" ref="I35:I37" si="2">E35*F35</f>
        <v>0</v>
      </c>
    </row>
    <row r="36" spans="1:9" ht="27" thickBot="1">
      <c r="A36" s="12" t="s">
        <v>30</v>
      </c>
      <c r="B36" s="8" t="s">
        <v>31</v>
      </c>
      <c r="C36" s="18">
        <v>1</v>
      </c>
      <c r="D36" s="18" t="s">
        <v>11</v>
      </c>
      <c r="E36" s="16">
        <v>50</v>
      </c>
      <c r="F36" s="19"/>
      <c r="G36" s="19"/>
      <c r="H36" s="19"/>
      <c r="I36" s="20">
        <f t="shared" si="2"/>
        <v>0</v>
      </c>
    </row>
    <row r="37" spans="1:9" ht="27" thickBot="1">
      <c r="A37" s="12" t="s">
        <v>32</v>
      </c>
      <c r="B37" s="8" t="s">
        <v>33</v>
      </c>
      <c r="C37" s="18">
        <v>1</v>
      </c>
      <c r="D37" s="18" t="s">
        <v>34</v>
      </c>
      <c r="E37" s="16">
        <v>20</v>
      </c>
      <c r="F37" s="22"/>
      <c r="G37" s="22"/>
      <c r="H37" s="22"/>
      <c r="I37" s="23">
        <f t="shared" si="2"/>
        <v>0</v>
      </c>
    </row>
    <row r="38" spans="1:9" ht="13.8" thickBot="1">
      <c r="F38" s="31" t="s">
        <v>55</v>
      </c>
      <c r="G38" s="32"/>
      <c r="H38" s="33"/>
      <c r="I38" s="24">
        <f>SUM(I12:I20,I22:I29,I31:I32,I34:I37)</f>
        <v>0</v>
      </c>
    </row>
    <row r="39" spans="1:9" ht="13.8" thickBot="1">
      <c r="F39" s="31" t="s">
        <v>56</v>
      </c>
      <c r="G39" s="32"/>
      <c r="H39" s="33"/>
      <c r="I39" s="24">
        <f>ROUND(I38*0.08,2)</f>
        <v>0</v>
      </c>
    </row>
    <row r="40" spans="1:9" ht="13.8" thickBot="1">
      <c r="F40" s="31" t="s">
        <v>57</v>
      </c>
      <c r="G40" s="32"/>
      <c r="H40" s="33"/>
      <c r="I40" s="24">
        <f>I38+I39</f>
        <v>0</v>
      </c>
    </row>
  </sheetData>
  <mergeCells count="22">
    <mergeCell ref="F39:H39"/>
    <mergeCell ref="F40:H40"/>
    <mergeCell ref="A1:I3"/>
    <mergeCell ref="B10:I10"/>
    <mergeCell ref="B11:I11"/>
    <mergeCell ref="B30:I30"/>
    <mergeCell ref="B33:I33"/>
    <mergeCell ref="B21:I21"/>
    <mergeCell ref="A10:A19"/>
    <mergeCell ref="A21:A26"/>
    <mergeCell ref="A30:A32"/>
    <mergeCell ref="A6:A8"/>
    <mergeCell ref="C6:I6"/>
    <mergeCell ref="C7:C8"/>
    <mergeCell ref="D7:D8"/>
    <mergeCell ref="F7:F8"/>
    <mergeCell ref="A4:I4"/>
    <mergeCell ref="A33:A35"/>
    <mergeCell ref="E7:E8"/>
    <mergeCell ref="H7:H8"/>
    <mergeCell ref="F38:H38"/>
    <mergeCell ref="I7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Honorata Siry-Jabłońska</dc:creator>
  <cp:lastModifiedBy>Honorata Siry-Jabłońska</cp:lastModifiedBy>
  <dcterms:created xsi:type="dcterms:W3CDTF">2024-10-28T16:26:33Z</dcterms:created>
  <dcterms:modified xsi:type="dcterms:W3CDTF">2024-11-06T19:35:11Z</dcterms:modified>
</cp:coreProperties>
</file>