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61" i="1" l="1"/>
  <c r="J60" i="1"/>
  <c r="K59" i="1"/>
  <c r="J59" i="1"/>
  <c r="L58" i="1"/>
  <c r="K58" i="1"/>
  <c r="J58" i="1"/>
  <c r="J57" i="1"/>
  <c r="J56" i="1"/>
  <c r="J55" i="1"/>
  <c r="J54" i="1"/>
  <c r="J53" i="1"/>
  <c r="J52" i="1"/>
  <c r="J51" i="1"/>
  <c r="J50" i="1"/>
  <c r="J49" i="1"/>
  <c r="J48" i="1"/>
  <c r="K47" i="1" l="1"/>
  <c r="J47" i="1"/>
  <c r="J46" i="1"/>
  <c r="J45" i="1"/>
  <c r="J44" i="1"/>
  <c r="J43" i="1"/>
  <c r="J42" i="1"/>
  <c r="J41" i="1"/>
  <c r="K40" i="1"/>
  <c r="J40" i="1"/>
  <c r="J39" i="1" l="1"/>
  <c r="J38" i="1"/>
  <c r="J37" i="1"/>
  <c r="J36" i="1"/>
  <c r="J35" i="1"/>
  <c r="J34" i="1"/>
  <c r="J33" i="1"/>
  <c r="J32" i="1"/>
  <c r="J31" i="1"/>
  <c r="J30" i="1"/>
  <c r="J29" i="1"/>
  <c r="J28" i="1" l="1"/>
  <c r="J27" i="1"/>
  <c r="J26" i="1"/>
  <c r="J25" i="1"/>
  <c r="J24" i="1"/>
  <c r="J23" i="1"/>
  <c r="J22" i="1"/>
  <c r="J21" i="1"/>
  <c r="J20" i="1"/>
  <c r="L19" i="1"/>
  <c r="K19" i="1"/>
  <c r="J19" i="1"/>
  <c r="J18" i="1"/>
  <c r="J17" i="1" l="1"/>
  <c r="J16" i="1"/>
  <c r="J15" i="1" l="1"/>
  <c r="J14" i="1"/>
  <c r="J13" i="1" l="1"/>
  <c r="K12" i="1" l="1"/>
  <c r="J12" i="1"/>
  <c r="J11" i="1"/>
  <c r="J10" i="1" l="1"/>
  <c r="J9" i="1"/>
  <c r="J8" i="1"/>
  <c r="J7" i="1"/>
  <c r="J6" i="1"/>
  <c r="J5" i="1" l="1"/>
  <c r="J4" i="1"/>
  <c r="J3" i="1"/>
</calcChain>
</file>

<file path=xl/sharedStrings.xml><?xml version="1.0" encoding="utf-8"?>
<sst xmlns="http://schemas.openxmlformats.org/spreadsheetml/2006/main" count="676" uniqueCount="168">
  <si>
    <t>Dobry</t>
  </si>
  <si>
    <t>Nie dotyczy</t>
  </si>
  <si>
    <t>623/15</t>
  </si>
  <si>
    <t>Nr Inwentaryzacji</t>
  </si>
  <si>
    <t>Gatunek</t>
  </si>
  <si>
    <t>Średnica pnia na wys. 130 cm</t>
  </si>
  <si>
    <t>Obwód pnia na wys. 130 cm</t>
  </si>
  <si>
    <t>Wysokość [m]</t>
  </si>
  <si>
    <t>Lokalizacja</t>
  </si>
  <si>
    <t>Nazwa polska</t>
  </si>
  <si>
    <t>Nazwa łacińska</t>
  </si>
  <si>
    <t>I</t>
  </si>
  <si>
    <t>II</t>
  </si>
  <si>
    <t>III</t>
  </si>
  <si>
    <t>IV</t>
  </si>
  <si>
    <t>V</t>
  </si>
  <si>
    <t>Uwagi dotyczące stanu</t>
  </si>
  <si>
    <t>Zalecenie zabiegów pielęgnacyjnych</t>
  </si>
  <si>
    <t>Ocena stanu</t>
  </si>
  <si>
    <t>Terminarz niezbędnych działań</t>
  </si>
  <si>
    <t>Prace pilne</t>
  </si>
  <si>
    <t>Zalecenia</t>
  </si>
  <si>
    <t>Kwatera</t>
  </si>
  <si>
    <t>Nazwisko</t>
  </si>
  <si>
    <t>NR DZIAŁKI</t>
  </si>
  <si>
    <t>2.</t>
  </si>
  <si>
    <t>NIE</t>
  </si>
  <si>
    <t>Do pielęgnacji</t>
  </si>
  <si>
    <t>16.10.2021 -31.12.2021</t>
  </si>
  <si>
    <t>Średni</t>
  </si>
  <si>
    <t>TAK</t>
  </si>
  <si>
    <t>Do pielęgnacji i obserwacji</t>
  </si>
  <si>
    <t>Leszczyna turecka</t>
  </si>
  <si>
    <t>Corylus colurna</t>
  </si>
  <si>
    <t>Klon pospolity</t>
  </si>
  <si>
    <t>Acer platanoides</t>
  </si>
  <si>
    <t>Posusz drobny</t>
  </si>
  <si>
    <t>01.01.2022 - 31.12.2022</t>
  </si>
  <si>
    <t>B-01</t>
  </si>
  <si>
    <t>Podkowski</t>
  </si>
  <si>
    <t>Kasprzyk</t>
  </si>
  <si>
    <t>Brzoza brodawkowata</t>
  </si>
  <si>
    <t>Betula pendula</t>
  </si>
  <si>
    <t>Posusz gruby i średni 10 %, posusz drobny, wypróchnienia w koronie</t>
  </si>
  <si>
    <t>Bazyk</t>
  </si>
  <si>
    <t>Jeden z prowadników wypróchniały (nad grobem) - do usunięcia, posusz drobny w koronie, drzewo pochylone 10°</t>
  </si>
  <si>
    <t>9.</t>
  </si>
  <si>
    <t>Butkiewicz</t>
  </si>
  <si>
    <t>B-02</t>
  </si>
  <si>
    <t>5.</t>
  </si>
  <si>
    <t>Zły</t>
  </si>
  <si>
    <t>Do usunięcia</t>
  </si>
  <si>
    <t>Szerszeń</t>
  </si>
  <si>
    <t>Porośnięta przez stary bluszcz, wygląda to zjawisko, posusz drobny w części wierzchołkowej</t>
  </si>
  <si>
    <t>Posusz drobny, dziupla na wysokości 3 m - gniazdo czyżyka</t>
  </si>
  <si>
    <t>Hadryś</t>
  </si>
  <si>
    <t>Posusz drobny, liczne wycieki na pniu</t>
  </si>
  <si>
    <t>Witczak</t>
  </si>
  <si>
    <t>Posusz średni 10 %</t>
  </si>
  <si>
    <t>Brzozowski</t>
  </si>
  <si>
    <t>Posusz średni 10 %, nawiert na pniu</t>
  </si>
  <si>
    <t>Szponar</t>
  </si>
  <si>
    <t>Sosna czarna</t>
  </si>
  <si>
    <t>Pinus nigra</t>
  </si>
  <si>
    <t>B-03</t>
  </si>
  <si>
    <t>Sochacka</t>
  </si>
  <si>
    <t>Posusz drobny, dwa prowadniki, gniazdo puszczyka w koronie, zalecane wiązania między prowadnikami</t>
  </si>
  <si>
    <t>1.</t>
  </si>
  <si>
    <t>Dąb czerwony</t>
  </si>
  <si>
    <t>Quercus rubra</t>
  </si>
  <si>
    <t>Grab posplity</t>
  </si>
  <si>
    <t>Carpinus betulus</t>
  </si>
  <si>
    <t>B-05</t>
  </si>
  <si>
    <t>Gawłowski</t>
  </si>
  <si>
    <t>1., 2.</t>
  </si>
  <si>
    <t>Jarosińscy</t>
  </si>
  <si>
    <t>B-09</t>
  </si>
  <si>
    <t>Przybyłowicz</t>
  </si>
  <si>
    <t>Posusz drobny, uszkodzenia mechaniczne kory na pniu</t>
  </si>
  <si>
    <t>Staśkiewicz</t>
  </si>
  <si>
    <t>B-08</t>
  </si>
  <si>
    <t>Zental</t>
  </si>
  <si>
    <t>Markowscy</t>
  </si>
  <si>
    <t>Posusz gruby i średni 20 %</t>
  </si>
  <si>
    <t>Bryl</t>
  </si>
  <si>
    <t>B-10</t>
  </si>
  <si>
    <t>Posusz gruby i średni 10 %</t>
  </si>
  <si>
    <t>Deleśkiewicz</t>
  </si>
  <si>
    <t>Trzy prowadniki, korona rozłożysta, odwrotniestożkowata, zalecane wiązania między prowadnikami</t>
  </si>
  <si>
    <t>Pietrowska</t>
  </si>
  <si>
    <t>Posusz gruby i średni 10 % u nasady korony</t>
  </si>
  <si>
    <t>Klentak</t>
  </si>
  <si>
    <t>Modrzew europejski</t>
  </si>
  <si>
    <t>Larix decidua</t>
  </si>
  <si>
    <t>Posusz gruby i średni 5 %</t>
  </si>
  <si>
    <t>Kurzewska</t>
  </si>
  <si>
    <t>Posusz gruby i średni 5 %, chodniki owdzie</t>
  </si>
  <si>
    <t>Kowalczyk</t>
  </si>
  <si>
    <t>Kurzymska</t>
  </si>
  <si>
    <t>Posusz gruby i średni 5 %, chodniki owdzie, odpadająca kora</t>
  </si>
  <si>
    <t>Krzemionka</t>
  </si>
  <si>
    <t>Posusz gruby i średni 5 %, chodniki owdzie, odpadająca kora, uschnięty konar na wys. 10 m</t>
  </si>
  <si>
    <t>Iwaszkiewicz</t>
  </si>
  <si>
    <t>Posusz średni 10 %, niesamowite nabiegi korzeniowe, korona drzewa w kształcie gniazda</t>
  </si>
  <si>
    <t>Staszkiewicz</t>
  </si>
  <si>
    <t>Nejman</t>
  </si>
  <si>
    <t>Posusz średni 10 %, pochylone pod kątem 15°, wypróchnienia na pniu, zalecane badanie tomografem</t>
  </si>
  <si>
    <t>2., 11.</t>
  </si>
  <si>
    <t>Kurkiewicz</t>
  </si>
  <si>
    <t>B-11</t>
  </si>
  <si>
    <t>Pochylone 15°, posusz u nasady, niewielkie wypróchnienia, zalecane badanie tomografem</t>
  </si>
  <si>
    <t>Pojaszewski</t>
  </si>
  <si>
    <t>Pochylone 10°, posusz u nasady, huba - murszak rdzawy, niewielkie wypróchnienia, zalecane badanie tomografem</t>
  </si>
  <si>
    <t>Wolańscy</t>
  </si>
  <si>
    <t>Pochylone 10°, posusz drobny, wypróchnienia</t>
  </si>
  <si>
    <t>Hancewicz</t>
  </si>
  <si>
    <t>Pochylone 10°, posusz średni 10 %</t>
  </si>
  <si>
    <t>Kapes</t>
  </si>
  <si>
    <t>Basanowicz</t>
  </si>
  <si>
    <t>Posusz średni 10 %, pień w kształcie litery "S"</t>
  </si>
  <si>
    <t>Popiel</t>
  </si>
  <si>
    <t>Naumowicz</t>
  </si>
  <si>
    <t>Posusz średni 10 %, zalecane wiązania między prowadnikami</t>
  </si>
  <si>
    <t>Morawscy</t>
  </si>
  <si>
    <t>Posusz średni 10 %, wyciek żywiczny, zalecane wiązania między prowadnikami</t>
  </si>
  <si>
    <t>Kukułka</t>
  </si>
  <si>
    <t>Korona w kształcie litery "U", zalecane wiązania między prowadnikami (główna aleja)</t>
  </si>
  <si>
    <t>B-12</t>
  </si>
  <si>
    <t>Janasik</t>
  </si>
  <si>
    <t>Przycięte korzenie podczas budowy chodnika, posusz średni 30 %, drzewo zamierające</t>
  </si>
  <si>
    <t>Pawłowska</t>
  </si>
  <si>
    <t>Tuliński</t>
  </si>
  <si>
    <t>Chojnacki</t>
  </si>
  <si>
    <t>Posusz średni 20 %</t>
  </si>
  <si>
    <t>Jabłońska</t>
  </si>
  <si>
    <t>Dziupla kominowa, wypróchnienia, uszkodzenia mechaniczne kory, do obniżenia korona</t>
  </si>
  <si>
    <t>7.</t>
  </si>
  <si>
    <t>Tomaszewscy</t>
  </si>
  <si>
    <t>Posusz średni 5 %</t>
  </si>
  <si>
    <t>Dejlidko</t>
  </si>
  <si>
    <t>Dąb bezszypułkowy</t>
  </si>
  <si>
    <t>Quercus petraea</t>
  </si>
  <si>
    <t>Posusz gruby i średni 10 %, nabiegi korzeniowe, drzewo pomnikowe</t>
  </si>
  <si>
    <t>Łabuń</t>
  </si>
  <si>
    <t>B-13</t>
  </si>
  <si>
    <t>Buk zwyczajny</t>
  </si>
  <si>
    <t>Fagus sylvatica</t>
  </si>
  <si>
    <t>Posusz drobny, pęknięcie podłużne kory, zalecane badanie tomografem</t>
  </si>
  <si>
    <t>Biały</t>
  </si>
  <si>
    <t>Posusz  gruby, uschnięty konar u podstawy korony, dziupla kominowa, zalecane badanie tomografem</t>
  </si>
  <si>
    <t>Brakoniecki</t>
  </si>
  <si>
    <t>Wypróchniały konar nad grobem, obecność drwalników, dziupla</t>
  </si>
  <si>
    <t>Krystians</t>
  </si>
  <si>
    <t>Posusz gruby i średni 10 %, dziupla w pniu</t>
  </si>
  <si>
    <t>Woźniak</t>
  </si>
  <si>
    <t>Posusz gruby i średni 20 %, dziupla w pniu, wypróchnienia kominowe, zgorzel kory, wycieki w koronie</t>
  </si>
  <si>
    <t>Bogusławska</t>
  </si>
  <si>
    <t>Dwa niewielkie złamane konary na wys. 4 m</t>
  </si>
  <si>
    <t>Semanycz</t>
  </si>
  <si>
    <t>Posusz średni 5 % u nasady korony</t>
  </si>
  <si>
    <t>Pietrus</t>
  </si>
  <si>
    <t>Urbańscy</t>
  </si>
  <si>
    <t>Posusz gruby 10 %</t>
  </si>
  <si>
    <t>Czeremcha amerykańska</t>
  </si>
  <si>
    <t>Prunus seronita</t>
  </si>
  <si>
    <t>Tarnowska</t>
  </si>
  <si>
    <t>Posusz gruby 10 %, zalecane wiązania pomiędzy prowadnikami (główna aleja)</t>
  </si>
  <si>
    <t>Posusz średni 30 %, zalecane wiązania między prowadnikami (główna aleja)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</si>
</sst>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rgb="FF7F7F7F"/>
      <name val="Calibri"/>
      <family val="2"/>
      <charset val="238"/>
    </font>
    <font>
      <sz val="9"/>
      <name val="Calibri"/>
      <family val="2"/>
      <charset val="238"/>
      <scheme val="minor"/>
    </font>
    <font>
      <b/>
      <i/>
      <sz val="9"/>
      <color rgb="FF7F7F7F"/>
      <name val="Calibri"/>
      <family val="2"/>
      <charset val="238"/>
      <scheme val="minor"/>
    </font>
    <font>
      <b/>
      <i/>
      <sz val="10"/>
      <color rgb="FF7F7F7F"/>
      <name val="Calibri"/>
      <family val="2"/>
      <charset val="238"/>
      <scheme val="minor"/>
    </font>
    <font>
      <sz val="10"/>
      <color rgb="FF9C57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color rgb="FF9C57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" fontId="3" fillId="0" borderId="1">
      <alignment horizontal="center" vertical="center" wrapText="1"/>
    </xf>
    <xf numFmtId="49" fontId="3" fillId="4" borderId="1">
      <alignment horizontal="center" vertical="center" wrapText="1"/>
    </xf>
    <xf numFmtId="0" fontId="6" fillId="2" borderId="0" applyNumberFormat="0" applyBorder="0" applyAlignment="0" applyProtection="0"/>
  </cellStyleXfs>
  <cellXfs count="26">
    <xf numFmtId="0" fontId="0" fillId="0" borderId="0" xfId="0"/>
    <xf numFmtId="49" fontId="4" fillId="3" borderId="1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 wrapText="1"/>
    </xf>
    <xf numFmtId="49" fontId="4" fillId="3" borderId="3" xfId="2" applyNumberFormat="1" applyFont="1" applyFill="1" applyBorder="1" applyAlignment="1">
      <alignment vertical="center" wrapText="1"/>
    </xf>
    <xf numFmtId="49" fontId="4" fillId="3" borderId="2" xfId="2" applyNumberFormat="1" applyFont="1" applyFill="1" applyBorder="1" applyAlignment="1">
      <alignment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49" fontId="4" fillId="3" borderId="4" xfId="2" applyNumberFormat="1" applyFont="1" applyFill="1" applyBorder="1" applyAlignment="1">
      <alignment horizontal="center" vertical="center" wrapText="1"/>
    </xf>
    <xf numFmtId="49" fontId="5" fillId="3" borderId="2" xfId="2" applyNumberFormat="1" applyFont="1" applyFill="1" applyBorder="1" applyAlignment="1">
      <alignment vertical="center" wrapText="1"/>
    </xf>
    <xf numFmtId="49" fontId="4" fillId="3" borderId="4" xfId="2" applyNumberFormat="1" applyFont="1" applyFill="1" applyBorder="1" applyAlignment="1">
      <alignment vertical="center" wrapText="1"/>
    </xf>
    <xf numFmtId="49" fontId="4" fillId="3" borderId="5" xfId="2" applyNumberFormat="1" applyFont="1" applyFill="1" applyBorder="1" applyAlignment="1">
      <alignment vertical="center" wrapText="1"/>
    </xf>
    <xf numFmtId="49" fontId="4" fillId="3" borderId="1" xfId="2" applyNumberFormat="1" applyFont="1" applyFill="1" applyBorder="1" applyAlignment="1">
      <alignment vertical="center" wrapText="1"/>
    </xf>
    <xf numFmtId="0" fontId="7" fillId="0" borderId="1" xfId="3" applyNumberFormat="1" applyFont="1" applyBorder="1">
      <alignment horizontal="center" vertical="center" wrapText="1"/>
    </xf>
    <xf numFmtId="1" fontId="7" fillId="0" borderId="1" xfId="3" applyFont="1" applyBorder="1">
      <alignment horizontal="center" vertical="center" wrapText="1"/>
    </xf>
    <xf numFmtId="1" fontId="8" fillId="0" borderId="1" xfId="3" applyFont="1" applyBorder="1">
      <alignment horizontal="center" vertical="center" wrapText="1"/>
    </xf>
    <xf numFmtId="1" fontId="7" fillId="0" borderId="1" xfId="3" applyFont="1" applyBorder="1" applyAlignment="1">
      <alignment horizontal="center" vertical="center" wrapText="1"/>
    </xf>
    <xf numFmtId="49" fontId="7" fillId="4" borderId="1" xfId="4" applyNumberFormat="1" applyFont="1" applyBorder="1" applyAlignment="1">
      <alignment horizontal="center" vertical="center" wrapText="1"/>
    </xf>
    <xf numFmtId="49" fontId="7" fillId="4" borderId="1" xfId="4" applyFont="1">
      <alignment horizontal="center" vertical="center" wrapText="1"/>
    </xf>
    <xf numFmtId="1" fontId="9" fillId="2" borderId="1" xfId="5" applyNumberFormat="1" applyFont="1" applyBorder="1" applyAlignment="1">
      <alignment horizontal="center" vertical="center" wrapText="1"/>
    </xf>
    <xf numFmtId="1" fontId="7" fillId="0" borderId="1" xfId="3" applyFont="1">
      <alignment horizontal="center" vertical="center" wrapText="1"/>
    </xf>
    <xf numFmtId="0" fontId="7" fillId="5" borderId="1" xfId="3" applyNumberFormat="1" applyFont="1" applyFill="1" applyBorder="1">
      <alignment horizontal="center" vertical="center" wrapText="1"/>
    </xf>
    <xf numFmtId="1" fontId="7" fillId="5" borderId="1" xfId="3" applyFont="1" applyFill="1" applyBorder="1">
      <alignment horizontal="center" vertical="center" wrapText="1"/>
    </xf>
    <xf numFmtId="1" fontId="8" fillId="5" borderId="1" xfId="3" applyFont="1" applyFill="1" applyBorder="1">
      <alignment horizontal="center" vertical="center" wrapText="1"/>
    </xf>
    <xf numFmtId="1" fontId="7" fillId="5" borderId="1" xfId="3" applyFont="1" applyFill="1" applyBorder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/>
    </xf>
    <xf numFmtId="1" fontId="4" fillId="3" borderId="1" xfId="2" applyNumberFormat="1" applyFont="1" applyFill="1" applyBorder="1" applyAlignment="1">
      <alignment horizontal="center" vertical="center" wrapText="1"/>
    </xf>
  </cellXfs>
  <cellStyles count="6">
    <cellStyle name="Neutralne 2" xfId="5"/>
    <cellStyle name="Normalny" xfId="0" builtinId="0"/>
    <cellStyle name="Normalny 2" xfId="1"/>
    <cellStyle name="Obwod licz" xfId="3"/>
    <cellStyle name="Styl 1" xfId="4"/>
    <cellStyle name="Tekst objaśnieni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1"/>
  <sheetViews>
    <sheetView tabSelected="1" workbookViewId="0">
      <selection activeCell="V59" sqref="V59"/>
    </sheetView>
  </sheetViews>
  <sheetFormatPr defaultRowHeight="15" x14ac:dyDescent="0.25"/>
  <cols>
    <col min="2" max="2" width="7.42578125" customWidth="1"/>
    <col min="3" max="3" width="15" customWidth="1"/>
    <col min="4" max="4" width="11.5703125" customWidth="1"/>
    <col min="5" max="6" width="5.5703125" customWidth="1"/>
    <col min="7" max="7" width="5.7109375" customWidth="1"/>
    <col min="8" max="8" width="5.28515625" customWidth="1"/>
    <col min="9" max="9" width="5.140625" customWidth="1"/>
    <col min="10" max="10" width="5.85546875" customWidth="1"/>
    <col min="11" max="11" width="5.5703125" customWidth="1"/>
    <col min="12" max="12" width="5.85546875" customWidth="1"/>
    <col min="13" max="13" width="5.28515625" customWidth="1"/>
    <col min="14" max="14" width="4.85546875" customWidth="1"/>
    <col min="15" max="15" width="6" customWidth="1"/>
    <col min="16" max="16" width="13.5703125" customWidth="1"/>
    <col min="21" max="21" width="10.7109375" customWidth="1"/>
    <col min="23" max="23" width="10.28515625" customWidth="1"/>
  </cols>
  <sheetData>
    <row r="1" spans="2:24" ht="36" x14ac:dyDescent="0.25">
      <c r="B1" s="7" t="s">
        <v>3</v>
      </c>
      <c r="C1" s="24" t="s">
        <v>4</v>
      </c>
      <c r="D1" s="24"/>
      <c r="E1" s="25" t="s">
        <v>5</v>
      </c>
      <c r="F1" s="25"/>
      <c r="G1" s="25"/>
      <c r="H1" s="25"/>
      <c r="I1" s="25"/>
      <c r="J1" s="25" t="s">
        <v>6</v>
      </c>
      <c r="K1" s="25"/>
      <c r="L1" s="25"/>
      <c r="M1" s="25"/>
      <c r="N1" s="25"/>
      <c r="O1" s="9" t="s">
        <v>7</v>
      </c>
      <c r="P1" s="4"/>
      <c r="Q1" s="3"/>
      <c r="R1" s="3"/>
      <c r="S1" s="3"/>
      <c r="T1" s="3"/>
      <c r="U1" s="3"/>
      <c r="V1" s="8" t="s">
        <v>8</v>
      </c>
      <c r="W1" s="8"/>
      <c r="X1" s="8"/>
    </row>
    <row r="2" spans="2:24" ht="27.75" customHeight="1" x14ac:dyDescent="0.25">
      <c r="B2" s="11"/>
      <c r="C2" s="1" t="s">
        <v>9</v>
      </c>
      <c r="D2" s="1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10"/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5" t="s">
        <v>24</v>
      </c>
    </row>
    <row r="3" spans="2:24" ht="24" x14ac:dyDescent="0.25">
      <c r="B3" s="12">
        <v>1910</v>
      </c>
      <c r="C3" s="13" t="s">
        <v>34</v>
      </c>
      <c r="D3" s="14" t="s">
        <v>35</v>
      </c>
      <c r="E3" s="13">
        <v>33</v>
      </c>
      <c r="F3" s="13"/>
      <c r="G3" s="13"/>
      <c r="H3" s="13"/>
      <c r="I3" s="13"/>
      <c r="J3" s="13">
        <f t="shared" ref="J3:J13" si="0">E3*3.14</f>
        <v>103.62</v>
      </c>
      <c r="K3" s="13"/>
      <c r="L3" s="13"/>
      <c r="M3" s="13"/>
      <c r="N3" s="13"/>
      <c r="O3" s="13">
        <v>10</v>
      </c>
      <c r="P3" s="15" t="s">
        <v>36</v>
      </c>
      <c r="Q3" s="15" t="s">
        <v>25</v>
      </c>
      <c r="R3" s="16" t="s">
        <v>0</v>
      </c>
      <c r="S3" s="16" t="s">
        <v>37</v>
      </c>
      <c r="T3" s="16" t="s">
        <v>26</v>
      </c>
      <c r="U3" s="17" t="s">
        <v>27</v>
      </c>
      <c r="V3" s="17" t="s">
        <v>38</v>
      </c>
      <c r="W3" s="16" t="s">
        <v>39</v>
      </c>
      <c r="X3" s="17" t="s">
        <v>2</v>
      </c>
    </row>
    <row r="4" spans="2:24" ht="60" x14ac:dyDescent="0.25">
      <c r="B4" s="12">
        <v>1916</v>
      </c>
      <c r="C4" s="13" t="s">
        <v>41</v>
      </c>
      <c r="D4" s="14" t="s">
        <v>42</v>
      </c>
      <c r="E4" s="13">
        <v>44</v>
      </c>
      <c r="F4" s="13"/>
      <c r="G4" s="13"/>
      <c r="H4" s="13"/>
      <c r="I4" s="13"/>
      <c r="J4" s="13">
        <f t="shared" si="0"/>
        <v>138.16</v>
      </c>
      <c r="K4" s="13"/>
      <c r="L4" s="13"/>
      <c r="M4" s="13"/>
      <c r="N4" s="13"/>
      <c r="O4" s="13">
        <v>25</v>
      </c>
      <c r="P4" s="15" t="s">
        <v>43</v>
      </c>
      <c r="Q4" s="15" t="s">
        <v>25</v>
      </c>
      <c r="R4" s="16" t="s">
        <v>29</v>
      </c>
      <c r="S4" s="16" t="s">
        <v>28</v>
      </c>
      <c r="T4" s="16" t="s">
        <v>30</v>
      </c>
      <c r="U4" s="17" t="s">
        <v>31</v>
      </c>
      <c r="V4" s="17" t="s">
        <v>38</v>
      </c>
      <c r="W4" s="16" t="s">
        <v>44</v>
      </c>
      <c r="X4" s="17" t="s">
        <v>2</v>
      </c>
    </row>
    <row r="5" spans="2:24" ht="96" x14ac:dyDescent="0.25">
      <c r="B5" s="12">
        <v>1924</v>
      </c>
      <c r="C5" s="13" t="s">
        <v>34</v>
      </c>
      <c r="D5" s="14" t="s">
        <v>35</v>
      </c>
      <c r="E5" s="13">
        <v>50</v>
      </c>
      <c r="F5" s="13"/>
      <c r="G5" s="13"/>
      <c r="H5" s="13"/>
      <c r="I5" s="13"/>
      <c r="J5" s="13">
        <f t="shared" si="0"/>
        <v>157</v>
      </c>
      <c r="K5" s="13"/>
      <c r="L5" s="13"/>
      <c r="M5" s="13"/>
      <c r="N5" s="13"/>
      <c r="O5" s="13">
        <v>16</v>
      </c>
      <c r="P5" s="15" t="s">
        <v>45</v>
      </c>
      <c r="Q5" s="15" t="s">
        <v>46</v>
      </c>
      <c r="R5" s="16" t="s">
        <v>29</v>
      </c>
      <c r="S5" s="16" t="s">
        <v>28</v>
      </c>
      <c r="T5" s="16" t="s">
        <v>30</v>
      </c>
      <c r="U5" s="17" t="s">
        <v>31</v>
      </c>
      <c r="V5" s="17" t="s">
        <v>38</v>
      </c>
      <c r="W5" s="16" t="s">
        <v>47</v>
      </c>
      <c r="X5" s="17" t="s">
        <v>2</v>
      </c>
    </row>
    <row r="6" spans="2:24" ht="72" x14ac:dyDescent="0.25">
      <c r="B6" s="12">
        <v>1933</v>
      </c>
      <c r="C6" s="13" t="s">
        <v>41</v>
      </c>
      <c r="D6" s="14" t="s">
        <v>42</v>
      </c>
      <c r="E6" s="13">
        <v>52</v>
      </c>
      <c r="F6" s="13"/>
      <c r="G6" s="13"/>
      <c r="H6" s="13"/>
      <c r="I6" s="13"/>
      <c r="J6" s="13">
        <f t="shared" si="0"/>
        <v>163.28</v>
      </c>
      <c r="K6" s="13"/>
      <c r="L6" s="13"/>
      <c r="M6" s="13"/>
      <c r="N6" s="13"/>
      <c r="O6" s="13">
        <v>25</v>
      </c>
      <c r="P6" s="15" t="s">
        <v>53</v>
      </c>
      <c r="Q6" s="15" t="s">
        <v>25</v>
      </c>
      <c r="R6" s="16" t="s">
        <v>29</v>
      </c>
      <c r="S6" s="16" t="s">
        <v>28</v>
      </c>
      <c r="T6" s="16" t="s">
        <v>30</v>
      </c>
      <c r="U6" s="17" t="s">
        <v>31</v>
      </c>
      <c r="V6" s="17" t="s">
        <v>48</v>
      </c>
      <c r="W6" s="16" t="s">
        <v>52</v>
      </c>
      <c r="X6" s="17" t="s">
        <v>2</v>
      </c>
    </row>
    <row r="7" spans="2:24" ht="48" x14ac:dyDescent="0.25">
      <c r="B7" s="12">
        <v>1936</v>
      </c>
      <c r="C7" s="13" t="s">
        <v>41</v>
      </c>
      <c r="D7" s="14" t="s">
        <v>42</v>
      </c>
      <c r="E7" s="13">
        <v>32</v>
      </c>
      <c r="F7" s="13"/>
      <c r="G7" s="13"/>
      <c r="H7" s="13"/>
      <c r="I7" s="13"/>
      <c r="J7" s="13">
        <f t="shared" si="0"/>
        <v>100.48</v>
      </c>
      <c r="K7" s="13"/>
      <c r="L7" s="13"/>
      <c r="M7" s="13"/>
      <c r="N7" s="13"/>
      <c r="O7" s="13">
        <v>23</v>
      </c>
      <c r="P7" s="15" t="s">
        <v>54</v>
      </c>
      <c r="Q7" s="15" t="s">
        <v>25</v>
      </c>
      <c r="R7" s="16" t="s">
        <v>29</v>
      </c>
      <c r="S7" s="16" t="s">
        <v>28</v>
      </c>
      <c r="T7" s="16" t="s">
        <v>30</v>
      </c>
      <c r="U7" s="17" t="s">
        <v>31</v>
      </c>
      <c r="V7" s="17" t="s">
        <v>48</v>
      </c>
      <c r="W7" s="16" t="s">
        <v>55</v>
      </c>
      <c r="X7" s="17" t="s">
        <v>2</v>
      </c>
    </row>
    <row r="8" spans="2:24" ht="36" x14ac:dyDescent="0.25">
      <c r="B8" s="12">
        <v>1937</v>
      </c>
      <c r="C8" s="13" t="s">
        <v>41</v>
      </c>
      <c r="D8" s="14" t="s">
        <v>42</v>
      </c>
      <c r="E8" s="13">
        <v>32</v>
      </c>
      <c r="F8" s="13"/>
      <c r="G8" s="13"/>
      <c r="H8" s="13"/>
      <c r="I8" s="13"/>
      <c r="J8" s="13">
        <f t="shared" si="0"/>
        <v>100.48</v>
      </c>
      <c r="K8" s="13"/>
      <c r="L8" s="13"/>
      <c r="M8" s="13"/>
      <c r="N8" s="13"/>
      <c r="O8" s="13">
        <v>23</v>
      </c>
      <c r="P8" s="15" t="s">
        <v>56</v>
      </c>
      <c r="Q8" s="15" t="s">
        <v>49</v>
      </c>
      <c r="R8" s="16" t="s">
        <v>50</v>
      </c>
      <c r="S8" s="16" t="s">
        <v>28</v>
      </c>
      <c r="T8" s="16" t="s">
        <v>30</v>
      </c>
      <c r="U8" s="17" t="s">
        <v>51</v>
      </c>
      <c r="V8" s="17" t="s">
        <v>48</v>
      </c>
      <c r="W8" s="16" t="s">
        <v>57</v>
      </c>
      <c r="X8" s="17" t="s">
        <v>2</v>
      </c>
    </row>
    <row r="9" spans="2:24" ht="24" x14ac:dyDescent="0.25">
      <c r="B9" s="12">
        <v>1938</v>
      </c>
      <c r="C9" s="13" t="s">
        <v>41</v>
      </c>
      <c r="D9" s="14" t="s">
        <v>42</v>
      </c>
      <c r="E9" s="13">
        <v>51</v>
      </c>
      <c r="F9" s="13"/>
      <c r="G9" s="13"/>
      <c r="H9" s="13"/>
      <c r="I9" s="13"/>
      <c r="J9" s="13">
        <f t="shared" si="0"/>
        <v>160.14000000000001</v>
      </c>
      <c r="K9" s="13"/>
      <c r="L9" s="13"/>
      <c r="M9" s="13"/>
      <c r="N9" s="13"/>
      <c r="O9" s="13">
        <v>25</v>
      </c>
      <c r="P9" s="15" t="s">
        <v>58</v>
      </c>
      <c r="Q9" s="15" t="s">
        <v>25</v>
      </c>
      <c r="R9" s="16" t="s">
        <v>0</v>
      </c>
      <c r="S9" s="16" t="s">
        <v>28</v>
      </c>
      <c r="T9" s="16" t="s">
        <v>26</v>
      </c>
      <c r="U9" s="17" t="s">
        <v>27</v>
      </c>
      <c r="V9" s="17" t="s">
        <v>48</v>
      </c>
      <c r="W9" s="16" t="s">
        <v>59</v>
      </c>
      <c r="X9" s="17" t="s">
        <v>2</v>
      </c>
    </row>
    <row r="10" spans="2:24" ht="36" x14ac:dyDescent="0.25">
      <c r="B10" s="12">
        <v>1939</v>
      </c>
      <c r="C10" s="13" t="s">
        <v>41</v>
      </c>
      <c r="D10" s="14" t="s">
        <v>42</v>
      </c>
      <c r="E10" s="13">
        <v>39</v>
      </c>
      <c r="F10" s="13"/>
      <c r="G10" s="13"/>
      <c r="H10" s="13"/>
      <c r="I10" s="13"/>
      <c r="J10" s="13">
        <f t="shared" si="0"/>
        <v>122.46000000000001</v>
      </c>
      <c r="K10" s="13"/>
      <c r="L10" s="13"/>
      <c r="M10" s="13"/>
      <c r="N10" s="13"/>
      <c r="O10" s="13">
        <v>18</v>
      </c>
      <c r="P10" s="15" t="s">
        <v>60</v>
      </c>
      <c r="Q10" s="15" t="s">
        <v>25</v>
      </c>
      <c r="R10" s="16" t="s">
        <v>29</v>
      </c>
      <c r="S10" s="16" t="s">
        <v>28</v>
      </c>
      <c r="T10" s="16" t="s">
        <v>30</v>
      </c>
      <c r="U10" s="17" t="s">
        <v>31</v>
      </c>
      <c r="V10" s="17" t="s">
        <v>48</v>
      </c>
      <c r="W10" s="16" t="s">
        <v>61</v>
      </c>
      <c r="X10" s="17" t="s">
        <v>2</v>
      </c>
    </row>
    <row r="11" spans="2:24" ht="24" x14ac:dyDescent="0.25">
      <c r="B11" s="12">
        <v>1943</v>
      </c>
      <c r="C11" s="13" t="s">
        <v>62</v>
      </c>
      <c r="D11" s="14" t="s">
        <v>63</v>
      </c>
      <c r="E11" s="13">
        <v>73</v>
      </c>
      <c r="F11" s="13"/>
      <c r="G11" s="13"/>
      <c r="H11" s="13"/>
      <c r="I11" s="13"/>
      <c r="J11" s="13">
        <f t="shared" si="0"/>
        <v>229.22</v>
      </c>
      <c r="K11" s="13"/>
      <c r="L11" s="13"/>
      <c r="M11" s="13"/>
      <c r="N11" s="13"/>
      <c r="O11" s="13">
        <v>28</v>
      </c>
      <c r="P11" s="15" t="s">
        <v>36</v>
      </c>
      <c r="Q11" s="15" t="s">
        <v>25</v>
      </c>
      <c r="R11" s="16" t="s">
        <v>0</v>
      </c>
      <c r="S11" s="16" t="s">
        <v>37</v>
      </c>
      <c r="T11" s="16" t="s">
        <v>26</v>
      </c>
      <c r="U11" s="17" t="s">
        <v>27</v>
      </c>
      <c r="V11" s="17" t="s">
        <v>64</v>
      </c>
      <c r="W11" s="16" t="s">
        <v>65</v>
      </c>
      <c r="X11" s="17" t="s">
        <v>2</v>
      </c>
    </row>
    <row r="12" spans="2:24" ht="84" x14ac:dyDescent="0.25">
      <c r="B12" s="12">
        <v>1944</v>
      </c>
      <c r="C12" s="13" t="s">
        <v>62</v>
      </c>
      <c r="D12" s="14" t="s">
        <v>63</v>
      </c>
      <c r="E12" s="13">
        <v>54</v>
      </c>
      <c r="F12" s="13">
        <v>41</v>
      </c>
      <c r="G12" s="13"/>
      <c r="H12" s="13"/>
      <c r="I12" s="13"/>
      <c r="J12" s="13">
        <f t="shared" si="0"/>
        <v>169.56</v>
      </c>
      <c r="K12" s="13">
        <f>F12*3.14</f>
        <v>128.74</v>
      </c>
      <c r="L12" s="13"/>
      <c r="M12" s="13"/>
      <c r="N12" s="13"/>
      <c r="O12" s="13">
        <v>28</v>
      </c>
      <c r="P12" s="15" t="s">
        <v>66</v>
      </c>
      <c r="Q12" s="15" t="s">
        <v>67</v>
      </c>
      <c r="R12" s="16" t="s">
        <v>0</v>
      </c>
      <c r="S12" s="16" t="s">
        <v>28</v>
      </c>
      <c r="T12" s="16" t="s">
        <v>26</v>
      </c>
      <c r="U12" s="17" t="s">
        <v>27</v>
      </c>
      <c r="V12" s="17" t="s">
        <v>64</v>
      </c>
      <c r="W12" s="16" t="s">
        <v>65</v>
      </c>
      <c r="X12" s="17" t="s">
        <v>2</v>
      </c>
    </row>
    <row r="13" spans="2:24" ht="24" x14ac:dyDescent="0.25">
      <c r="B13" s="12">
        <v>1652</v>
      </c>
      <c r="C13" s="13" t="s">
        <v>68</v>
      </c>
      <c r="D13" s="14" t="s">
        <v>69</v>
      </c>
      <c r="E13" s="13">
        <v>58</v>
      </c>
      <c r="F13" s="13"/>
      <c r="G13" s="13"/>
      <c r="H13" s="13"/>
      <c r="I13" s="13"/>
      <c r="J13" s="13">
        <f t="shared" si="0"/>
        <v>182.12</v>
      </c>
      <c r="K13" s="13"/>
      <c r="L13" s="13"/>
      <c r="M13" s="13"/>
      <c r="N13" s="13"/>
      <c r="O13" s="13">
        <v>20</v>
      </c>
      <c r="P13" s="15" t="s">
        <v>36</v>
      </c>
      <c r="Q13" s="15" t="s">
        <v>25</v>
      </c>
      <c r="R13" s="16" t="s">
        <v>0</v>
      </c>
      <c r="S13" s="16" t="s">
        <v>37</v>
      </c>
      <c r="T13" s="16" t="s">
        <v>26</v>
      </c>
      <c r="U13" s="17" t="s">
        <v>27</v>
      </c>
      <c r="V13" s="17" t="s">
        <v>72</v>
      </c>
      <c r="W13" s="16" t="s">
        <v>73</v>
      </c>
      <c r="X13" s="17" t="s">
        <v>2</v>
      </c>
    </row>
    <row r="14" spans="2:24" ht="24" x14ac:dyDescent="0.25">
      <c r="B14" s="12">
        <v>1409</v>
      </c>
      <c r="C14" s="13" t="s">
        <v>70</v>
      </c>
      <c r="D14" s="14" t="s">
        <v>71</v>
      </c>
      <c r="E14" s="13">
        <v>48</v>
      </c>
      <c r="F14" s="13"/>
      <c r="G14" s="13"/>
      <c r="H14" s="13"/>
      <c r="I14" s="13"/>
      <c r="J14" s="13">
        <f t="shared" ref="J14:J30" si="1">E14*3.14</f>
        <v>150.72</v>
      </c>
      <c r="K14" s="13"/>
      <c r="L14" s="13"/>
      <c r="M14" s="13"/>
      <c r="N14" s="13"/>
      <c r="O14" s="13">
        <v>15</v>
      </c>
      <c r="P14" s="15" t="s">
        <v>36</v>
      </c>
      <c r="Q14" s="15" t="s">
        <v>25</v>
      </c>
      <c r="R14" s="16" t="s">
        <v>0</v>
      </c>
      <c r="S14" s="16" t="s">
        <v>37</v>
      </c>
      <c r="T14" s="16" t="s">
        <v>26</v>
      </c>
      <c r="U14" s="17" t="s">
        <v>27</v>
      </c>
      <c r="V14" s="17" t="s">
        <v>76</v>
      </c>
      <c r="W14" s="16" t="s">
        <v>77</v>
      </c>
      <c r="X14" s="17" t="s">
        <v>2</v>
      </c>
    </row>
    <row r="15" spans="2:24" ht="48" x14ac:dyDescent="0.25">
      <c r="B15" s="12">
        <v>1410</v>
      </c>
      <c r="C15" s="13" t="s">
        <v>70</v>
      </c>
      <c r="D15" s="14" t="s">
        <v>71</v>
      </c>
      <c r="E15" s="13">
        <v>49</v>
      </c>
      <c r="F15" s="13"/>
      <c r="G15" s="13"/>
      <c r="H15" s="13"/>
      <c r="I15" s="13"/>
      <c r="J15" s="13">
        <f t="shared" si="1"/>
        <v>153.86000000000001</v>
      </c>
      <c r="K15" s="13"/>
      <c r="L15" s="13"/>
      <c r="M15" s="13"/>
      <c r="N15" s="13"/>
      <c r="O15" s="13">
        <v>15</v>
      </c>
      <c r="P15" s="15" t="s">
        <v>78</v>
      </c>
      <c r="Q15" s="15" t="s">
        <v>25</v>
      </c>
      <c r="R15" s="16" t="s">
        <v>0</v>
      </c>
      <c r="S15" s="16" t="s">
        <v>37</v>
      </c>
      <c r="T15" s="16" t="s">
        <v>26</v>
      </c>
      <c r="U15" s="17" t="s">
        <v>27</v>
      </c>
      <c r="V15" s="17" t="s">
        <v>76</v>
      </c>
      <c r="W15" s="16" t="s">
        <v>79</v>
      </c>
      <c r="X15" s="17" t="s">
        <v>2</v>
      </c>
    </row>
    <row r="16" spans="2:24" ht="24" x14ac:dyDescent="0.25">
      <c r="B16" s="12">
        <v>1364</v>
      </c>
      <c r="C16" s="13" t="s">
        <v>41</v>
      </c>
      <c r="D16" s="14" t="s">
        <v>42</v>
      </c>
      <c r="E16" s="13">
        <v>40</v>
      </c>
      <c r="F16" s="13"/>
      <c r="G16" s="13"/>
      <c r="H16" s="13"/>
      <c r="I16" s="13"/>
      <c r="J16" s="13">
        <f t="shared" si="1"/>
        <v>125.60000000000001</v>
      </c>
      <c r="K16" s="13"/>
      <c r="L16" s="13"/>
      <c r="M16" s="13"/>
      <c r="N16" s="13"/>
      <c r="O16" s="13">
        <v>17</v>
      </c>
      <c r="P16" s="15" t="s">
        <v>36</v>
      </c>
      <c r="Q16" s="15" t="s">
        <v>25</v>
      </c>
      <c r="R16" s="16" t="s">
        <v>0</v>
      </c>
      <c r="S16" s="16" t="s">
        <v>37</v>
      </c>
      <c r="T16" s="16" t="s">
        <v>26</v>
      </c>
      <c r="U16" s="17" t="s">
        <v>27</v>
      </c>
      <c r="V16" s="17" t="s">
        <v>80</v>
      </c>
      <c r="W16" s="16" t="s">
        <v>81</v>
      </c>
      <c r="X16" s="17" t="s">
        <v>2</v>
      </c>
    </row>
    <row r="17" spans="2:24" ht="24" x14ac:dyDescent="0.25">
      <c r="B17" s="12">
        <v>1368</v>
      </c>
      <c r="C17" s="13" t="s">
        <v>41</v>
      </c>
      <c r="D17" s="14" t="s">
        <v>42</v>
      </c>
      <c r="E17" s="13">
        <v>39</v>
      </c>
      <c r="F17" s="13"/>
      <c r="G17" s="13"/>
      <c r="H17" s="13"/>
      <c r="I17" s="13"/>
      <c r="J17" s="13">
        <f t="shared" si="1"/>
        <v>122.46000000000001</v>
      </c>
      <c r="K17" s="13"/>
      <c r="L17" s="13"/>
      <c r="M17" s="13"/>
      <c r="N17" s="13"/>
      <c r="O17" s="13">
        <v>18</v>
      </c>
      <c r="P17" s="15" t="s">
        <v>83</v>
      </c>
      <c r="Q17" s="15" t="s">
        <v>25</v>
      </c>
      <c r="R17" s="16" t="s">
        <v>29</v>
      </c>
      <c r="S17" s="16" t="s">
        <v>28</v>
      </c>
      <c r="T17" s="16" t="s">
        <v>26</v>
      </c>
      <c r="U17" s="17" t="s">
        <v>27</v>
      </c>
      <c r="V17" s="17" t="s">
        <v>80</v>
      </c>
      <c r="W17" s="16" t="s">
        <v>82</v>
      </c>
      <c r="X17" s="17" t="s">
        <v>2</v>
      </c>
    </row>
    <row r="18" spans="2:24" ht="24" x14ac:dyDescent="0.25">
      <c r="B18" s="12">
        <v>1133</v>
      </c>
      <c r="C18" s="13" t="s">
        <v>32</v>
      </c>
      <c r="D18" s="14" t="s">
        <v>33</v>
      </c>
      <c r="E18" s="13">
        <v>45</v>
      </c>
      <c r="F18" s="13"/>
      <c r="G18" s="13"/>
      <c r="H18" s="13"/>
      <c r="I18" s="13"/>
      <c r="J18" s="13">
        <f t="shared" si="1"/>
        <v>141.30000000000001</v>
      </c>
      <c r="K18" s="13"/>
      <c r="L18" s="13"/>
      <c r="M18" s="13"/>
      <c r="N18" s="13"/>
      <c r="O18" s="13">
        <v>15</v>
      </c>
      <c r="P18" s="15" t="s">
        <v>86</v>
      </c>
      <c r="Q18" s="15" t="s">
        <v>25</v>
      </c>
      <c r="R18" s="16" t="s">
        <v>0</v>
      </c>
      <c r="S18" s="16" t="s">
        <v>28</v>
      </c>
      <c r="T18" s="16" t="s">
        <v>26</v>
      </c>
      <c r="U18" s="17" t="s">
        <v>27</v>
      </c>
      <c r="V18" s="17" t="s">
        <v>85</v>
      </c>
      <c r="W18" s="16" t="s">
        <v>87</v>
      </c>
      <c r="X18" s="17" t="s">
        <v>2</v>
      </c>
    </row>
    <row r="19" spans="2:24" ht="84" x14ac:dyDescent="0.25">
      <c r="B19" s="12">
        <v>1134</v>
      </c>
      <c r="C19" s="13" t="s">
        <v>62</v>
      </c>
      <c r="D19" s="14" t="s">
        <v>63</v>
      </c>
      <c r="E19" s="13">
        <v>41</v>
      </c>
      <c r="F19" s="13">
        <v>44</v>
      </c>
      <c r="G19" s="13">
        <v>43</v>
      </c>
      <c r="H19" s="13"/>
      <c r="I19" s="13"/>
      <c r="J19" s="13">
        <f t="shared" si="1"/>
        <v>128.74</v>
      </c>
      <c r="K19" s="13">
        <f>F19*3.14</f>
        <v>138.16</v>
      </c>
      <c r="L19" s="13">
        <f>G19*3.14</f>
        <v>135.02000000000001</v>
      </c>
      <c r="M19" s="13"/>
      <c r="N19" s="13"/>
      <c r="O19" s="13">
        <v>25</v>
      </c>
      <c r="P19" s="15" t="s">
        <v>88</v>
      </c>
      <c r="Q19" s="15" t="s">
        <v>67</v>
      </c>
      <c r="R19" s="16" t="s">
        <v>0</v>
      </c>
      <c r="S19" s="16" t="s">
        <v>28</v>
      </c>
      <c r="T19" s="16" t="s">
        <v>26</v>
      </c>
      <c r="U19" s="17" t="s">
        <v>27</v>
      </c>
      <c r="V19" s="17" t="s">
        <v>85</v>
      </c>
      <c r="W19" s="16" t="s">
        <v>89</v>
      </c>
      <c r="X19" s="17" t="s">
        <v>2</v>
      </c>
    </row>
    <row r="20" spans="2:24" ht="36" x14ac:dyDescent="0.25">
      <c r="B20" s="12">
        <v>1138</v>
      </c>
      <c r="C20" s="13" t="s">
        <v>62</v>
      </c>
      <c r="D20" s="14" t="s">
        <v>63</v>
      </c>
      <c r="E20" s="13">
        <v>67</v>
      </c>
      <c r="F20" s="13"/>
      <c r="G20" s="13"/>
      <c r="H20" s="13"/>
      <c r="I20" s="13"/>
      <c r="J20" s="13">
        <f t="shared" si="1"/>
        <v>210.38</v>
      </c>
      <c r="K20" s="13"/>
      <c r="L20" s="13"/>
      <c r="M20" s="13"/>
      <c r="N20" s="13"/>
      <c r="O20" s="13">
        <v>25</v>
      </c>
      <c r="P20" s="15" t="s">
        <v>90</v>
      </c>
      <c r="Q20" s="15" t="s">
        <v>25</v>
      </c>
      <c r="R20" s="16" t="s">
        <v>0</v>
      </c>
      <c r="S20" s="16" t="s">
        <v>28</v>
      </c>
      <c r="T20" s="16" t="s">
        <v>26</v>
      </c>
      <c r="U20" s="17" t="s">
        <v>27</v>
      </c>
      <c r="V20" s="17" t="s">
        <v>85</v>
      </c>
      <c r="W20" s="16" t="s">
        <v>91</v>
      </c>
      <c r="X20" s="17" t="s">
        <v>2</v>
      </c>
    </row>
    <row r="21" spans="2:24" ht="24" x14ac:dyDescent="0.25">
      <c r="B21" s="12">
        <v>1140</v>
      </c>
      <c r="C21" s="13" t="s">
        <v>92</v>
      </c>
      <c r="D21" s="14" t="s">
        <v>93</v>
      </c>
      <c r="E21" s="13">
        <v>61</v>
      </c>
      <c r="F21" s="13"/>
      <c r="G21" s="13"/>
      <c r="H21" s="13"/>
      <c r="I21" s="13"/>
      <c r="J21" s="13">
        <f t="shared" si="1"/>
        <v>191.54000000000002</v>
      </c>
      <c r="K21" s="13"/>
      <c r="L21" s="13"/>
      <c r="M21" s="13"/>
      <c r="N21" s="13"/>
      <c r="O21" s="13">
        <v>26</v>
      </c>
      <c r="P21" s="15" t="s">
        <v>94</v>
      </c>
      <c r="Q21" s="15" t="s">
        <v>25</v>
      </c>
      <c r="R21" s="16" t="s">
        <v>0</v>
      </c>
      <c r="S21" s="16" t="s">
        <v>28</v>
      </c>
      <c r="T21" s="16" t="s">
        <v>26</v>
      </c>
      <c r="U21" s="17" t="s">
        <v>27</v>
      </c>
      <c r="V21" s="17" t="s">
        <v>85</v>
      </c>
      <c r="W21" s="16" t="s">
        <v>95</v>
      </c>
      <c r="X21" s="17" t="s">
        <v>2</v>
      </c>
    </row>
    <row r="22" spans="2:24" ht="36" x14ac:dyDescent="0.25">
      <c r="B22" s="12">
        <v>1141</v>
      </c>
      <c r="C22" s="13" t="s">
        <v>92</v>
      </c>
      <c r="D22" s="14" t="s">
        <v>93</v>
      </c>
      <c r="E22" s="13">
        <v>61</v>
      </c>
      <c r="F22" s="13"/>
      <c r="G22" s="13"/>
      <c r="H22" s="13"/>
      <c r="I22" s="13"/>
      <c r="J22" s="13">
        <f t="shared" si="1"/>
        <v>191.54000000000002</v>
      </c>
      <c r="K22" s="13"/>
      <c r="L22" s="13"/>
      <c r="M22" s="13"/>
      <c r="N22" s="13"/>
      <c r="O22" s="13">
        <v>26</v>
      </c>
      <c r="P22" s="15" t="s">
        <v>96</v>
      </c>
      <c r="Q22" s="15" t="s">
        <v>25</v>
      </c>
      <c r="R22" s="16" t="s">
        <v>29</v>
      </c>
      <c r="S22" s="16" t="s">
        <v>28</v>
      </c>
      <c r="T22" s="16" t="s">
        <v>30</v>
      </c>
      <c r="U22" s="17" t="s">
        <v>31</v>
      </c>
      <c r="V22" s="17" t="s">
        <v>85</v>
      </c>
      <c r="W22" s="16" t="s">
        <v>97</v>
      </c>
      <c r="X22" s="17" t="s">
        <v>2</v>
      </c>
    </row>
    <row r="23" spans="2:24" ht="24" x14ac:dyDescent="0.25">
      <c r="B23" s="12">
        <v>1142</v>
      </c>
      <c r="C23" s="13" t="s">
        <v>92</v>
      </c>
      <c r="D23" s="14" t="s">
        <v>93</v>
      </c>
      <c r="E23" s="13">
        <v>60</v>
      </c>
      <c r="F23" s="13"/>
      <c r="G23" s="13"/>
      <c r="H23" s="13"/>
      <c r="I23" s="13"/>
      <c r="J23" s="13">
        <f t="shared" si="1"/>
        <v>188.4</v>
      </c>
      <c r="K23" s="13"/>
      <c r="L23" s="13"/>
      <c r="M23" s="13"/>
      <c r="N23" s="13"/>
      <c r="O23" s="13">
        <v>26</v>
      </c>
      <c r="P23" s="15" t="s">
        <v>94</v>
      </c>
      <c r="Q23" s="15" t="s">
        <v>25</v>
      </c>
      <c r="R23" s="16" t="s">
        <v>0</v>
      </c>
      <c r="S23" s="16" t="s">
        <v>28</v>
      </c>
      <c r="T23" s="16" t="s">
        <v>26</v>
      </c>
      <c r="U23" s="17" t="s">
        <v>27</v>
      </c>
      <c r="V23" s="17" t="s">
        <v>85</v>
      </c>
      <c r="W23" s="16" t="s">
        <v>98</v>
      </c>
      <c r="X23" s="17" t="s">
        <v>2</v>
      </c>
    </row>
    <row r="24" spans="2:24" ht="48" x14ac:dyDescent="0.25">
      <c r="B24" s="12">
        <v>1143</v>
      </c>
      <c r="C24" s="13" t="s">
        <v>92</v>
      </c>
      <c r="D24" s="14" t="s">
        <v>93</v>
      </c>
      <c r="E24" s="13">
        <v>56</v>
      </c>
      <c r="F24" s="13"/>
      <c r="G24" s="13"/>
      <c r="H24" s="13"/>
      <c r="I24" s="13"/>
      <c r="J24" s="13">
        <f t="shared" si="1"/>
        <v>175.84</v>
      </c>
      <c r="K24" s="13"/>
      <c r="L24" s="13"/>
      <c r="M24" s="13"/>
      <c r="N24" s="13"/>
      <c r="O24" s="13">
        <v>26</v>
      </c>
      <c r="P24" s="15" t="s">
        <v>99</v>
      </c>
      <c r="Q24" s="15" t="s">
        <v>25</v>
      </c>
      <c r="R24" s="16" t="s">
        <v>29</v>
      </c>
      <c r="S24" s="16" t="s">
        <v>28</v>
      </c>
      <c r="T24" s="16" t="s">
        <v>30</v>
      </c>
      <c r="U24" s="17" t="s">
        <v>31</v>
      </c>
      <c r="V24" s="17" t="s">
        <v>85</v>
      </c>
      <c r="W24" s="16" t="s">
        <v>100</v>
      </c>
      <c r="X24" s="17" t="s">
        <v>2</v>
      </c>
    </row>
    <row r="25" spans="2:24" ht="72" x14ac:dyDescent="0.25">
      <c r="B25" s="12">
        <v>1144</v>
      </c>
      <c r="C25" s="13" t="s">
        <v>92</v>
      </c>
      <c r="D25" s="14" t="s">
        <v>93</v>
      </c>
      <c r="E25" s="13">
        <v>62</v>
      </c>
      <c r="F25" s="13"/>
      <c r="G25" s="13"/>
      <c r="H25" s="13"/>
      <c r="I25" s="13"/>
      <c r="J25" s="13">
        <f t="shared" si="1"/>
        <v>194.68</v>
      </c>
      <c r="K25" s="13"/>
      <c r="L25" s="13"/>
      <c r="M25" s="13"/>
      <c r="N25" s="13"/>
      <c r="O25" s="13">
        <v>26</v>
      </c>
      <c r="P25" s="15" t="s">
        <v>101</v>
      </c>
      <c r="Q25" s="15" t="s">
        <v>25</v>
      </c>
      <c r="R25" s="16" t="s">
        <v>29</v>
      </c>
      <c r="S25" s="16" t="s">
        <v>28</v>
      </c>
      <c r="T25" s="16" t="s">
        <v>30</v>
      </c>
      <c r="U25" s="17" t="s">
        <v>31</v>
      </c>
      <c r="V25" s="17" t="s">
        <v>85</v>
      </c>
      <c r="W25" s="16" t="s">
        <v>102</v>
      </c>
      <c r="X25" s="17" t="s">
        <v>2</v>
      </c>
    </row>
    <row r="26" spans="2:24" ht="72" x14ac:dyDescent="0.25">
      <c r="B26" s="12">
        <v>1146</v>
      </c>
      <c r="C26" s="13" t="s">
        <v>92</v>
      </c>
      <c r="D26" s="14" t="s">
        <v>93</v>
      </c>
      <c r="E26" s="13">
        <v>71</v>
      </c>
      <c r="F26" s="13"/>
      <c r="G26" s="13"/>
      <c r="H26" s="13"/>
      <c r="I26" s="13"/>
      <c r="J26" s="13">
        <f t="shared" si="1"/>
        <v>222.94</v>
      </c>
      <c r="K26" s="13"/>
      <c r="L26" s="13"/>
      <c r="M26" s="13"/>
      <c r="N26" s="13"/>
      <c r="O26" s="13">
        <v>22</v>
      </c>
      <c r="P26" s="15" t="s">
        <v>103</v>
      </c>
      <c r="Q26" s="15" t="s">
        <v>25</v>
      </c>
      <c r="R26" s="16" t="s">
        <v>0</v>
      </c>
      <c r="S26" s="16" t="s">
        <v>28</v>
      </c>
      <c r="T26" s="16" t="s">
        <v>26</v>
      </c>
      <c r="U26" s="17" t="s">
        <v>27</v>
      </c>
      <c r="V26" s="17" t="s">
        <v>85</v>
      </c>
      <c r="W26" s="16" t="s">
        <v>104</v>
      </c>
      <c r="X26" s="17" t="s">
        <v>2</v>
      </c>
    </row>
    <row r="27" spans="2:24" ht="24" x14ac:dyDescent="0.25">
      <c r="B27" s="12">
        <v>1147</v>
      </c>
      <c r="C27" s="13" t="s">
        <v>92</v>
      </c>
      <c r="D27" s="14" t="s">
        <v>93</v>
      </c>
      <c r="E27" s="13">
        <v>84</v>
      </c>
      <c r="F27" s="13"/>
      <c r="G27" s="13"/>
      <c r="H27" s="13"/>
      <c r="I27" s="13"/>
      <c r="J27" s="13">
        <f t="shared" si="1"/>
        <v>263.76</v>
      </c>
      <c r="K27" s="13"/>
      <c r="L27" s="13"/>
      <c r="M27" s="13"/>
      <c r="N27" s="13"/>
      <c r="O27" s="13">
        <v>22</v>
      </c>
      <c r="P27" s="15" t="s">
        <v>58</v>
      </c>
      <c r="Q27" s="15" t="s">
        <v>25</v>
      </c>
      <c r="R27" s="16" t="s">
        <v>0</v>
      </c>
      <c r="S27" s="16" t="s">
        <v>28</v>
      </c>
      <c r="T27" s="16" t="s">
        <v>26</v>
      </c>
      <c r="U27" s="17" t="s">
        <v>27</v>
      </c>
      <c r="V27" s="17" t="s">
        <v>85</v>
      </c>
      <c r="W27" s="16" t="s">
        <v>105</v>
      </c>
      <c r="X27" s="17" t="s">
        <v>2</v>
      </c>
    </row>
    <row r="28" spans="2:24" ht="114.75" x14ac:dyDescent="0.25">
      <c r="B28" s="12">
        <v>1148</v>
      </c>
      <c r="C28" s="13" t="s">
        <v>92</v>
      </c>
      <c r="D28" s="14" t="s">
        <v>93</v>
      </c>
      <c r="E28" s="13">
        <v>64</v>
      </c>
      <c r="F28" s="13"/>
      <c r="G28" s="13"/>
      <c r="H28" s="13"/>
      <c r="I28" s="13"/>
      <c r="J28" s="13">
        <f t="shared" si="1"/>
        <v>200.96</v>
      </c>
      <c r="K28" s="13"/>
      <c r="L28" s="13"/>
      <c r="M28" s="13"/>
      <c r="N28" s="13"/>
      <c r="O28" s="13">
        <v>20</v>
      </c>
      <c r="P28" s="18" t="s">
        <v>106</v>
      </c>
      <c r="Q28" s="19" t="s">
        <v>107</v>
      </c>
      <c r="R28" s="16" t="s">
        <v>29</v>
      </c>
      <c r="S28" s="16" t="s">
        <v>28</v>
      </c>
      <c r="T28" s="16" t="s">
        <v>30</v>
      </c>
      <c r="U28" s="17" t="s">
        <v>31</v>
      </c>
      <c r="V28" s="17" t="s">
        <v>85</v>
      </c>
      <c r="W28" s="16" t="s">
        <v>108</v>
      </c>
      <c r="X28" s="17" t="s">
        <v>2</v>
      </c>
    </row>
    <row r="29" spans="2:24" ht="102" x14ac:dyDescent="0.25">
      <c r="B29" s="12">
        <v>1070</v>
      </c>
      <c r="C29" s="13" t="s">
        <v>92</v>
      </c>
      <c r="D29" s="14" t="s">
        <v>93</v>
      </c>
      <c r="E29" s="13">
        <v>64</v>
      </c>
      <c r="F29" s="13"/>
      <c r="G29" s="13"/>
      <c r="H29" s="13"/>
      <c r="I29" s="13"/>
      <c r="J29" s="13">
        <f t="shared" si="1"/>
        <v>200.96</v>
      </c>
      <c r="K29" s="13"/>
      <c r="L29" s="13"/>
      <c r="M29" s="13"/>
      <c r="N29" s="13"/>
      <c r="O29" s="13">
        <v>28</v>
      </c>
      <c r="P29" s="18" t="s">
        <v>110</v>
      </c>
      <c r="Q29" s="19" t="s">
        <v>107</v>
      </c>
      <c r="R29" s="16" t="s">
        <v>29</v>
      </c>
      <c r="S29" s="16" t="s">
        <v>28</v>
      </c>
      <c r="T29" s="16" t="s">
        <v>30</v>
      </c>
      <c r="U29" s="17" t="s">
        <v>31</v>
      </c>
      <c r="V29" s="17" t="s">
        <v>109</v>
      </c>
      <c r="W29" s="16" t="s">
        <v>75</v>
      </c>
      <c r="X29" s="17" t="s">
        <v>2</v>
      </c>
    </row>
    <row r="30" spans="2:24" ht="102" x14ac:dyDescent="0.25">
      <c r="B30" s="12">
        <v>1071</v>
      </c>
      <c r="C30" s="13" t="s">
        <v>92</v>
      </c>
      <c r="D30" s="14" t="s">
        <v>93</v>
      </c>
      <c r="E30" s="13">
        <v>53</v>
      </c>
      <c r="F30" s="13"/>
      <c r="G30" s="13"/>
      <c r="H30" s="13"/>
      <c r="I30" s="13"/>
      <c r="J30" s="13">
        <f t="shared" si="1"/>
        <v>166.42000000000002</v>
      </c>
      <c r="K30" s="13"/>
      <c r="L30" s="13"/>
      <c r="M30" s="13"/>
      <c r="N30" s="13"/>
      <c r="O30" s="13">
        <v>20</v>
      </c>
      <c r="P30" s="18" t="s">
        <v>110</v>
      </c>
      <c r="Q30" s="19" t="s">
        <v>107</v>
      </c>
      <c r="R30" s="16" t="s">
        <v>29</v>
      </c>
      <c r="S30" s="16" t="s">
        <v>28</v>
      </c>
      <c r="T30" s="16" t="s">
        <v>30</v>
      </c>
      <c r="U30" s="17" t="s">
        <v>31</v>
      </c>
      <c r="V30" s="17" t="s">
        <v>109</v>
      </c>
      <c r="W30" s="16" t="s">
        <v>111</v>
      </c>
      <c r="X30" s="17" t="s">
        <v>2</v>
      </c>
    </row>
    <row r="31" spans="2:24" ht="127.5" x14ac:dyDescent="0.25">
      <c r="B31" s="12">
        <v>1072</v>
      </c>
      <c r="C31" s="13" t="s">
        <v>92</v>
      </c>
      <c r="D31" s="14" t="s">
        <v>93</v>
      </c>
      <c r="E31" s="13">
        <v>63</v>
      </c>
      <c r="F31" s="13"/>
      <c r="G31" s="13"/>
      <c r="H31" s="13"/>
      <c r="I31" s="13"/>
      <c r="J31" s="13">
        <f t="shared" ref="J31:J61" si="2">E31*3.14</f>
        <v>197.82000000000002</v>
      </c>
      <c r="K31" s="13"/>
      <c r="L31" s="13"/>
      <c r="M31" s="13"/>
      <c r="N31" s="13"/>
      <c r="O31" s="13">
        <v>25</v>
      </c>
      <c r="P31" s="18" t="s">
        <v>112</v>
      </c>
      <c r="Q31" s="19" t="s">
        <v>107</v>
      </c>
      <c r="R31" s="16" t="s">
        <v>50</v>
      </c>
      <c r="S31" s="16" t="s">
        <v>28</v>
      </c>
      <c r="T31" s="16" t="s">
        <v>30</v>
      </c>
      <c r="U31" s="17" t="s">
        <v>31</v>
      </c>
      <c r="V31" s="17" t="s">
        <v>109</v>
      </c>
      <c r="W31" s="16" t="s">
        <v>113</v>
      </c>
      <c r="X31" s="17" t="s">
        <v>2</v>
      </c>
    </row>
    <row r="32" spans="2:24" ht="36" x14ac:dyDescent="0.25">
      <c r="B32" s="12">
        <v>1073</v>
      </c>
      <c r="C32" s="13" t="s">
        <v>92</v>
      </c>
      <c r="D32" s="14" t="s">
        <v>93</v>
      </c>
      <c r="E32" s="13">
        <v>64</v>
      </c>
      <c r="F32" s="13"/>
      <c r="G32" s="13"/>
      <c r="H32" s="13"/>
      <c r="I32" s="13"/>
      <c r="J32" s="13">
        <f t="shared" si="2"/>
        <v>200.96</v>
      </c>
      <c r="K32" s="13"/>
      <c r="L32" s="13"/>
      <c r="M32" s="13"/>
      <c r="N32" s="13"/>
      <c r="O32" s="13">
        <v>25</v>
      </c>
      <c r="P32" s="15" t="s">
        <v>114</v>
      </c>
      <c r="Q32" s="15" t="s">
        <v>25</v>
      </c>
      <c r="R32" s="16" t="s">
        <v>29</v>
      </c>
      <c r="S32" s="16" t="s">
        <v>28</v>
      </c>
      <c r="T32" s="16" t="s">
        <v>30</v>
      </c>
      <c r="U32" s="17" t="s">
        <v>31</v>
      </c>
      <c r="V32" s="17" t="s">
        <v>109</v>
      </c>
      <c r="W32" s="16" t="s">
        <v>115</v>
      </c>
      <c r="X32" s="17" t="s">
        <v>2</v>
      </c>
    </row>
    <row r="33" spans="2:24" ht="36" x14ac:dyDescent="0.25">
      <c r="B33" s="12">
        <v>1074</v>
      </c>
      <c r="C33" s="13" t="s">
        <v>92</v>
      </c>
      <c r="D33" s="14" t="s">
        <v>93</v>
      </c>
      <c r="E33" s="13">
        <v>52</v>
      </c>
      <c r="F33" s="13"/>
      <c r="G33" s="13"/>
      <c r="H33" s="13"/>
      <c r="I33" s="13"/>
      <c r="J33" s="13">
        <f t="shared" si="2"/>
        <v>163.28</v>
      </c>
      <c r="K33" s="13"/>
      <c r="L33" s="13"/>
      <c r="M33" s="13"/>
      <c r="N33" s="13"/>
      <c r="O33" s="13">
        <v>25</v>
      </c>
      <c r="P33" s="15" t="s">
        <v>116</v>
      </c>
      <c r="Q33" s="15" t="s">
        <v>25</v>
      </c>
      <c r="R33" s="16" t="s">
        <v>0</v>
      </c>
      <c r="S33" s="16" t="s">
        <v>28</v>
      </c>
      <c r="T33" s="16" t="s">
        <v>26</v>
      </c>
      <c r="U33" s="17" t="s">
        <v>27</v>
      </c>
      <c r="V33" s="17" t="s">
        <v>109</v>
      </c>
      <c r="W33" s="16" t="s">
        <v>117</v>
      </c>
      <c r="X33" s="17" t="s">
        <v>2</v>
      </c>
    </row>
    <row r="34" spans="2:24" ht="36" x14ac:dyDescent="0.25">
      <c r="B34" s="12">
        <v>1075</v>
      </c>
      <c r="C34" s="13" t="s">
        <v>92</v>
      </c>
      <c r="D34" s="14" t="s">
        <v>93</v>
      </c>
      <c r="E34" s="13">
        <v>62</v>
      </c>
      <c r="F34" s="13"/>
      <c r="G34" s="13"/>
      <c r="H34" s="13"/>
      <c r="I34" s="13"/>
      <c r="J34" s="13">
        <f t="shared" si="2"/>
        <v>194.68</v>
      </c>
      <c r="K34" s="13"/>
      <c r="L34" s="13"/>
      <c r="M34" s="13"/>
      <c r="N34" s="13"/>
      <c r="O34" s="13">
        <v>25</v>
      </c>
      <c r="P34" s="15" t="s">
        <v>116</v>
      </c>
      <c r="Q34" s="15" t="s">
        <v>25</v>
      </c>
      <c r="R34" s="16" t="s">
        <v>0</v>
      </c>
      <c r="S34" s="16" t="s">
        <v>28</v>
      </c>
      <c r="T34" s="16" t="s">
        <v>26</v>
      </c>
      <c r="U34" s="17" t="s">
        <v>27</v>
      </c>
      <c r="V34" s="17" t="s">
        <v>109</v>
      </c>
      <c r="W34" s="16" t="s">
        <v>118</v>
      </c>
      <c r="X34" s="17" t="s">
        <v>2</v>
      </c>
    </row>
    <row r="35" spans="2:24" ht="48" x14ac:dyDescent="0.25">
      <c r="B35" s="12">
        <v>1076</v>
      </c>
      <c r="C35" s="13" t="s">
        <v>62</v>
      </c>
      <c r="D35" s="14" t="s">
        <v>63</v>
      </c>
      <c r="E35" s="13">
        <v>64</v>
      </c>
      <c r="F35" s="13"/>
      <c r="G35" s="13"/>
      <c r="H35" s="13"/>
      <c r="I35" s="13"/>
      <c r="J35" s="13">
        <f t="shared" si="2"/>
        <v>200.96</v>
      </c>
      <c r="K35" s="13"/>
      <c r="L35" s="13"/>
      <c r="M35" s="13"/>
      <c r="N35" s="13"/>
      <c r="O35" s="13">
        <v>25</v>
      </c>
      <c r="P35" s="15" t="s">
        <v>119</v>
      </c>
      <c r="Q35" s="15" t="s">
        <v>25</v>
      </c>
      <c r="R35" s="16" t="s">
        <v>0</v>
      </c>
      <c r="S35" s="16" t="s">
        <v>28</v>
      </c>
      <c r="T35" s="16" t="s">
        <v>26</v>
      </c>
      <c r="U35" s="17" t="s">
        <v>27</v>
      </c>
      <c r="V35" s="17" t="s">
        <v>109</v>
      </c>
      <c r="W35" s="16" t="s">
        <v>120</v>
      </c>
      <c r="X35" s="17" t="s">
        <v>2</v>
      </c>
    </row>
    <row r="36" spans="2:24" ht="24" x14ac:dyDescent="0.25">
      <c r="B36" s="12">
        <v>1077</v>
      </c>
      <c r="C36" s="13" t="s">
        <v>62</v>
      </c>
      <c r="D36" s="14" t="s">
        <v>63</v>
      </c>
      <c r="E36" s="13">
        <v>51</v>
      </c>
      <c r="F36" s="13"/>
      <c r="G36" s="13"/>
      <c r="H36" s="13"/>
      <c r="I36" s="13"/>
      <c r="J36" s="13">
        <f t="shared" si="2"/>
        <v>160.14000000000001</v>
      </c>
      <c r="K36" s="13"/>
      <c r="L36" s="13"/>
      <c r="M36" s="13"/>
      <c r="N36" s="13"/>
      <c r="O36" s="13">
        <v>25</v>
      </c>
      <c r="P36" s="15" t="s">
        <v>58</v>
      </c>
      <c r="Q36" s="15" t="s">
        <v>25</v>
      </c>
      <c r="R36" s="16" t="s">
        <v>0</v>
      </c>
      <c r="S36" s="16" t="s">
        <v>28</v>
      </c>
      <c r="T36" s="16" t="s">
        <v>26</v>
      </c>
      <c r="U36" s="17" t="s">
        <v>27</v>
      </c>
      <c r="V36" s="17" t="s">
        <v>109</v>
      </c>
      <c r="W36" s="16" t="s">
        <v>121</v>
      </c>
      <c r="X36" s="17" t="s">
        <v>2</v>
      </c>
    </row>
    <row r="37" spans="2:24" ht="48" x14ac:dyDescent="0.25">
      <c r="B37" s="20">
        <v>1078</v>
      </c>
      <c r="C37" s="21" t="s">
        <v>62</v>
      </c>
      <c r="D37" s="22" t="s">
        <v>63</v>
      </c>
      <c r="E37" s="21">
        <v>60</v>
      </c>
      <c r="F37" s="21"/>
      <c r="G37" s="21"/>
      <c r="H37" s="21"/>
      <c r="I37" s="21"/>
      <c r="J37" s="21">
        <f t="shared" si="2"/>
        <v>188.4</v>
      </c>
      <c r="K37" s="21"/>
      <c r="L37" s="21"/>
      <c r="M37" s="21"/>
      <c r="N37" s="21"/>
      <c r="O37" s="21">
        <v>25</v>
      </c>
      <c r="P37" s="23" t="s">
        <v>122</v>
      </c>
      <c r="Q37" s="15" t="s">
        <v>74</v>
      </c>
      <c r="R37" s="16" t="s">
        <v>0</v>
      </c>
      <c r="S37" s="16" t="s">
        <v>28</v>
      </c>
      <c r="T37" s="16" t="s">
        <v>26</v>
      </c>
      <c r="U37" s="17" t="s">
        <v>27</v>
      </c>
      <c r="V37" s="17" t="s">
        <v>109</v>
      </c>
      <c r="W37" s="16" t="s">
        <v>123</v>
      </c>
      <c r="X37" s="17" t="s">
        <v>2</v>
      </c>
    </row>
    <row r="38" spans="2:24" ht="24" x14ac:dyDescent="0.25">
      <c r="B38" s="12">
        <v>1079</v>
      </c>
      <c r="C38" s="13" t="s">
        <v>62</v>
      </c>
      <c r="D38" s="14" t="s">
        <v>63</v>
      </c>
      <c r="E38" s="13">
        <v>57</v>
      </c>
      <c r="F38" s="13"/>
      <c r="G38" s="13"/>
      <c r="H38" s="13"/>
      <c r="I38" s="13"/>
      <c r="J38" s="13">
        <f t="shared" si="2"/>
        <v>178.98000000000002</v>
      </c>
      <c r="K38" s="13"/>
      <c r="L38" s="13"/>
      <c r="M38" s="13"/>
      <c r="N38" s="13"/>
      <c r="O38" s="13">
        <v>25</v>
      </c>
      <c r="P38" s="15" t="s">
        <v>58</v>
      </c>
      <c r="Q38" s="15" t="s">
        <v>25</v>
      </c>
      <c r="R38" s="16" t="s">
        <v>0</v>
      </c>
      <c r="S38" s="16" t="s">
        <v>28</v>
      </c>
      <c r="T38" s="16" t="s">
        <v>26</v>
      </c>
      <c r="U38" s="17" t="s">
        <v>27</v>
      </c>
      <c r="V38" s="17" t="s">
        <v>109</v>
      </c>
      <c r="W38" s="16" t="s">
        <v>84</v>
      </c>
      <c r="X38" s="17" t="s">
        <v>2</v>
      </c>
    </row>
    <row r="39" spans="2:24" ht="72" x14ac:dyDescent="0.25">
      <c r="B39" s="12">
        <v>1080</v>
      </c>
      <c r="C39" s="13" t="s">
        <v>62</v>
      </c>
      <c r="D39" s="14" t="s">
        <v>63</v>
      </c>
      <c r="E39" s="13">
        <v>75</v>
      </c>
      <c r="F39" s="13"/>
      <c r="G39" s="13"/>
      <c r="H39" s="13"/>
      <c r="I39" s="13"/>
      <c r="J39" s="13">
        <f t="shared" si="2"/>
        <v>235.5</v>
      </c>
      <c r="K39" s="13"/>
      <c r="L39" s="13"/>
      <c r="M39" s="13"/>
      <c r="N39" s="13"/>
      <c r="O39" s="13">
        <v>25</v>
      </c>
      <c r="P39" s="15" t="s">
        <v>124</v>
      </c>
      <c r="Q39" s="15" t="s">
        <v>74</v>
      </c>
      <c r="R39" s="16" t="s">
        <v>0</v>
      </c>
      <c r="S39" s="16" t="s">
        <v>28</v>
      </c>
      <c r="T39" s="16" t="s">
        <v>26</v>
      </c>
      <c r="U39" s="17" t="s">
        <v>27</v>
      </c>
      <c r="V39" s="17" t="s">
        <v>109</v>
      </c>
      <c r="W39" s="16" t="s">
        <v>125</v>
      </c>
      <c r="X39" s="17" t="s">
        <v>2</v>
      </c>
    </row>
    <row r="40" spans="2:24" ht="72" x14ac:dyDescent="0.25">
      <c r="B40" s="20">
        <v>915</v>
      </c>
      <c r="C40" s="21" t="s">
        <v>62</v>
      </c>
      <c r="D40" s="22" t="s">
        <v>63</v>
      </c>
      <c r="E40" s="21">
        <v>39</v>
      </c>
      <c r="F40" s="21">
        <v>37</v>
      </c>
      <c r="G40" s="21"/>
      <c r="H40" s="21"/>
      <c r="I40" s="21"/>
      <c r="J40" s="21">
        <f t="shared" si="2"/>
        <v>122.46000000000001</v>
      </c>
      <c r="K40" s="21">
        <f>F40*3.14</f>
        <v>116.18</v>
      </c>
      <c r="L40" s="21"/>
      <c r="M40" s="21"/>
      <c r="N40" s="21"/>
      <c r="O40" s="21">
        <v>20</v>
      </c>
      <c r="P40" s="23" t="s">
        <v>126</v>
      </c>
      <c r="Q40" s="15" t="s">
        <v>67</v>
      </c>
      <c r="R40" s="16" t="s">
        <v>0</v>
      </c>
      <c r="S40" s="16" t="s">
        <v>28</v>
      </c>
      <c r="T40" s="16" t="s">
        <v>26</v>
      </c>
      <c r="U40" s="17" t="s">
        <v>27</v>
      </c>
      <c r="V40" s="17" t="s">
        <v>127</v>
      </c>
      <c r="W40" s="16" t="s">
        <v>128</v>
      </c>
      <c r="X40" s="17" t="s">
        <v>2</v>
      </c>
    </row>
    <row r="41" spans="2:24" ht="84" x14ac:dyDescent="0.25">
      <c r="B41" s="12">
        <v>916</v>
      </c>
      <c r="C41" s="13" t="s">
        <v>32</v>
      </c>
      <c r="D41" s="14" t="s">
        <v>33</v>
      </c>
      <c r="E41" s="13">
        <v>46</v>
      </c>
      <c r="F41" s="13"/>
      <c r="G41" s="13"/>
      <c r="H41" s="13"/>
      <c r="I41" s="13"/>
      <c r="J41" s="13">
        <f t="shared" si="2"/>
        <v>144.44</v>
      </c>
      <c r="K41" s="13"/>
      <c r="L41" s="13"/>
      <c r="M41" s="13"/>
      <c r="N41" s="13"/>
      <c r="O41" s="13">
        <v>20</v>
      </c>
      <c r="P41" s="15" t="s">
        <v>129</v>
      </c>
      <c r="Q41" s="15" t="s">
        <v>25</v>
      </c>
      <c r="R41" s="16" t="s">
        <v>50</v>
      </c>
      <c r="S41" s="16" t="s">
        <v>28</v>
      </c>
      <c r="T41" s="16" t="s">
        <v>30</v>
      </c>
      <c r="U41" s="17" t="s">
        <v>31</v>
      </c>
      <c r="V41" s="17" t="s">
        <v>127</v>
      </c>
      <c r="W41" s="16" t="s">
        <v>130</v>
      </c>
      <c r="X41" s="17" t="s">
        <v>2</v>
      </c>
    </row>
    <row r="42" spans="2:24" ht="24" x14ac:dyDescent="0.25">
      <c r="B42" s="12">
        <v>917</v>
      </c>
      <c r="C42" s="13" t="s">
        <v>62</v>
      </c>
      <c r="D42" s="14" t="s">
        <v>63</v>
      </c>
      <c r="E42" s="13">
        <v>75</v>
      </c>
      <c r="F42" s="13"/>
      <c r="G42" s="13"/>
      <c r="H42" s="13"/>
      <c r="I42" s="13"/>
      <c r="J42" s="13">
        <f t="shared" si="2"/>
        <v>235.5</v>
      </c>
      <c r="K42" s="13"/>
      <c r="L42" s="13"/>
      <c r="M42" s="13"/>
      <c r="N42" s="13"/>
      <c r="O42" s="13">
        <v>22</v>
      </c>
      <c r="P42" s="15" t="s">
        <v>58</v>
      </c>
      <c r="Q42" s="15" t="s">
        <v>25</v>
      </c>
      <c r="R42" s="16" t="s">
        <v>0</v>
      </c>
      <c r="S42" s="16" t="s">
        <v>28</v>
      </c>
      <c r="T42" s="16" t="s">
        <v>26</v>
      </c>
      <c r="U42" s="17" t="s">
        <v>27</v>
      </c>
      <c r="V42" s="17" t="s">
        <v>127</v>
      </c>
      <c r="W42" s="16" t="s">
        <v>131</v>
      </c>
      <c r="X42" s="17" t="s">
        <v>2</v>
      </c>
    </row>
    <row r="43" spans="2:24" ht="24" x14ac:dyDescent="0.25">
      <c r="B43" s="12">
        <v>918</v>
      </c>
      <c r="C43" s="13" t="s">
        <v>62</v>
      </c>
      <c r="D43" s="14" t="s">
        <v>63</v>
      </c>
      <c r="E43" s="13">
        <v>69</v>
      </c>
      <c r="F43" s="13"/>
      <c r="G43" s="13"/>
      <c r="H43" s="13"/>
      <c r="I43" s="13"/>
      <c r="J43" s="13">
        <f t="shared" si="2"/>
        <v>216.66</v>
      </c>
      <c r="K43" s="13"/>
      <c r="L43" s="13"/>
      <c r="M43" s="13"/>
      <c r="N43" s="13"/>
      <c r="O43" s="13">
        <v>22</v>
      </c>
      <c r="P43" s="15" t="s">
        <v>58</v>
      </c>
      <c r="Q43" s="15" t="s">
        <v>25</v>
      </c>
      <c r="R43" s="16" t="s">
        <v>0</v>
      </c>
      <c r="S43" s="16" t="s">
        <v>28</v>
      </c>
      <c r="T43" s="16" t="s">
        <v>26</v>
      </c>
      <c r="U43" s="17" t="s">
        <v>27</v>
      </c>
      <c r="V43" s="17" t="s">
        <v>127</v>
      </c>
      <c r="W43" s="16" t="s">
        <v>132</v>
      </c>
      <c r="X43" s="17" t="s">
        <v>2</v>
      </c>
    </row>
    <row r="44" spans="2:24" ht="24" x14ac:dyDescent="0.25">
      <c r="B44" s="12">
        <v>919</v>
      </c>
      <c r="C44" s="13" t="s">
        <v>62</v>
      </c>
      <c r="D44" s="14" t="s">
        <v>63</v>
      </c>
      <c r="E44" s="13">
        <v>56</v>
      </c>
      <c r="F44" s="13"/>
      <c r="G44" s="13"/>
      <c r="H44" s="13"/>
      <c r="I44" s="13"/>
      <c r="J44" s="13">
        <f t="shared" si="2"/>
        <v>175.84</v>
      </c>
      <c r="K44" s="13"/>
      <c r="L44" s="13"/>
      <c r="M44" s="13"/>
      <c r="N44" s="13"/>
      <c r="O44" s="13">
        <v>22</v>
      </c>
      <c r="P44" s="15" t="s">
        <v>133</v>
      </c>
      <c r="Q44" s="15" t="s">
        <v>25</v>
      </c>
      <c r="R44" s="16" t="s">
        <v>0</v>
      </c>
      <c r="S44" s="16" t="s">
        <v>28</v>
      </c>
      <c r="T44" s="16" t="s">
        <v>26</v>
      </c>
      <c r="U44" s="17" t="s">
        <v>27</v>
      </c>
      <c r="V44" s="17" t="s">
        <v>127</v>
      </c>
      <c r="W44" s="16" t="s">
        <v>134</v>
      </c>
      <c r="X44" s="17" t="s">
        <v>2</v>
      </c>
    </row>
    <row r="45" spans="2:24" ht="84" x14ac:dyDescent="0.25">
      <c r="B45" s="12">
        <v>927</v>
      </c>
      <c r="C45" s="13" t="s">
        <v>70</v>
      </c>
      <c r="D45" s="14" t="s">
        <v>71</v>
      </c>
      <c r="E45" s="13">
        <v>42</v>
      </c>
      <c r="F45" s="13"/>
      <c r="G45" s="13"/>
      <c r="H45" s="13"/>
      <c r="I45" s="13"/>
      <c r="J45" s="13">
        <f t="shared" si="2"/>
        <v>131.88</v>
      </c>
      <c r="K45" s="13"/>
      <c r="L45" s="13"/>
      <c r="M45" s="13"/>
      <c r="N45" s="13"/>
      <c r="O45" s="13">
        <v>13</v>
      </c>
      <c r="P45" s="15" t="s">
        <v>135</v>
      </c>
      <c r="Q45" s="15" t="s">
        <v>136</v>
      </c>
      <c r="R45" s="16" t="s">
        <v>50</v>
      </c>
      <c r="S45" s="16" t="s">
        <v>28</v>
      </c>
      <c r="T45" s="16" t="s">
        <v>30</v>
      </c>
      <c r="U45" s="17" t="s">
        <v>31</v>
      </c>
      <c r="V45" s="17" t="s">
        <v>127</v>
      </c>
      <c r="W45" s="16" t="s">
        <v>137</v>
      </c>
      <c r="X45" s="17" t="s">
        <v>2</v>
      </c>
    </row>
    <row r="46" spans="2:24" ht="24" x14ac:dyDescent="0.25">
      <c r="B46" s="12">
        <v>928</v>
      </c>
      <c r="C46" s="13" t="s">
        <v>70</v>
      </c>
      <c r="D46" s="14" t="s">
        <v>71</v>
      </c>
      <c r="E46" s="13">
        <v>48</v>
      </c>
      <c r="F46" s="13"/>
      <c r="G46" s="13"/>
      <c r="H46" s="13"/>
      <c r="I46" s="13"/>
      <c r="J46" s="13">
        <f t="shared" si="2"/>
        <v>150.72</v>
      </c>
      <c r="K46" s="13"/>
      <c r="L46" s="13"/>
      <c r="M46" s="13"/>
      <c r="N46" s="13"/>
      <c r="O46" s="13">
        <v>15</v>
      </c>
      <c r="P46" s="15" t="s">
        <v>138</v>
      </c>
      <c r="Q46" s="15" t="s">
        <v>25</v>
      </c>
      <c r="R46" s="16" t="s">
        <v>0</v>
      </c>
      <c r="S46" s="16" t="s">
        <v>28</v>
      </c>
      <c r="T46" s="16" t="s">
        <v>26</v>
      </c>
      <c r="U46" s="17" t="s">
        <v>27</v>
      </c>
      <c r="V46" s="17" t="s">
        <v>127</v>
      </c>
      <c r="W46" s="16" t="s">
        <v>139</v>
      </c>
      <c r="X46" s="17" t="s">
        <v>2</v>
      </c>
    </row>
    <row r="47" spans="2:24" ht="72" x14ac:dyDescent="0.25">
      <c r="B47" s="12">
        <v>933</v>
      </c>
      <c r="C47" s="13" t="s">
        <v>140</v>
      </c>
      <c r="D47" s="14" t="s">
        <v>141</v>
      </c>
      <c r="E47" s="13">
        <v>66</v>
      </c>
      <c r="F47" s="13">
        <v>67</v>
      </c>
      <c r="G47" s="13"/>
      <c r="H47" s="13"/>
      <c r="I47" s="13"/>
      <c r="J47" s="13">
        <f t="shared" si="2"/>
        <v>207.24</v>
      </c>
      <c r="K47" s="13">
        <f>F47*3.14</f>
        <v>210.38</v>
      </c>
      <c r="L47" s="13"/>
      <c r="M47" s="13"/>
      <c r="N47" s="13"/>
      <c r="O47" s="13">
        <v>25</v>
      </c>
      <c r="P47" s="15" t="s">
        <v>142</v>
      </c>
      <c r="Q47" s="15" t="s">
        <v>25</v>
      </c>
      <c r="R47" s="16" t="s">
        <v>0</v>
      </c>
      <c r="S47" s="16" t="s">
        <v>28</v>
      </c>
      <c r="T47" s="16" t="s">
        <v>26</v>
      </c>
      <c r="U47" s="17" t="s">
        <v>27</v>
      </c>
      <c r="V47" s="17" t="s">
        <v>127</v>
      </c>
      <c r="W47" s="16" t="s">
        <v>143</v>
      </c>
      <c r="X47" s="17" t="s">
        <v>2</v>
      </c>
    </row>
    <row r="48" spans="2:24" ht="76.5" x14ac:dyDescent="0.25">
      <c r="B48" s="12">
        <v>819</v>
      </c>
      <c r="C48" s="13" t="s">
        <v>145</v>
      </c>
      <c r="D48" s="14" t="s">
        <v>146</v>
      </c>
      <c r="E48" s="13">
        <v>79</v>
      </c>
      <c r="F48" s="13"/>
      <c r="G48" s="13"/>
      <c r="H48" s="13"/>
      <c r="I48" s="13"/>
      <c r="J48" s="13">
        <f t="shared" si="2"/>
        <v>248.06</v>
      </c>
      <c r="K48" s="13"/>
      <c r="L48" s="13"/>
      <c r="M48" s="13"/>
      <c r="N48" s="13"/>
      <c r="O48" s="13">
        <v>25</v>
      </c>
      <c r="P48" s="18" t="s">
        <v>147</v>
      </c>
      <c r="Q48" s="19" t="s">
        <v>107</v>
      </c>
      <c r="R48" s="16" t="s">
        <v>50</v>
      </c>
      <c r="S48" s="16" t="s">
        <v>28</v>
      </c>
      <c r="T48" s="16" t="s">
        <v>30</v>
      </c>
      <c r="U48" s="17" t="s">
        <v>31</v>
      </c>
      <c r="V48" s="17" t="s">
        <v>144</v>
      </c>
      <c r="W48" s="16" t="s">
        <v>148</v>
      </c>
      <c r="X48" s="17" t="s">
        <v>2</v>
      </c>
    </row>
    <row r="49" spans="2:24" ht="102" x14ac:dyDescent="0.25">
      <c r="B49" s="12">
        <v>820</v>
      </c>
      <c r="C49" s="13" t="s">
        <v>145</v>
      </c>
      <c r="D49" s="14" t="s">
        <v>146</v>
      </c>
      <c r="E49" s="13">
        <v>77</v>
      </c>
      <c r="F49" s="13"/>
      <c r="G49" s="13"/>
      <c r="H49" s="13"/>
      <c r="I49" s="13"/>
      <c r="J49" s="13">
        <f t="shared" si="2"/>
        <v>241.78</v>
      </c>
      <c r="K49" s="13"/>
      <c r="L49" s="13"/>
      <c r="M49" s="13"/>
      <c r="N49" s="13"/>
      <c r="O49" s="13">
        <v>25</v>
      </c>
      <c r="P49" s="18" t="s">
        <v>149</v>
      </c>
      <c r="Q49" s="19" t="s">
        <v>107</v>
      </c>
      <c r="R49" s="16" t="s">
        <v>50</v>
      </c>
      <c r="S49" s="16" t="s">
        <v>28</v>
      </c>
      <c r="T49" s="16" t="s">
        <v>30</v>
      </c>
      <c r="U49" s="17" t="s">
        <v>31</v>
      </c>
      <c r="V49" s="17" t="s">
        <v>144</v>
      </c>
      <c r="W49" s="16" t="s">
        <v>150</v>
      </c>
      <c r="X49" s="17" t="s">
        <v>2</v>
      </c>
    </row>
    <row r="50" spans="2:24" ht="72" x14ac:dyDescent="0.25">
      <c r="B50" s="12">
        <v>824</v>
      </c>
      <c r="C50" s="13" t="s">
        <v>70</v>
      </c>
      <c r="D50" s="14" t="s">
        <v>71</v>
      </c>
      <c r="E50" s="13">
        <v>42</v>
      </c>
      <c r="F50" s="13"/>
      <c r="G50" s="13"/>
      <c r="H50" s="13"/>
      <c r="I50" s="13"/>
      <c r="J50" s="13">
        <f t="shared" si="2"/>
        <v>131.88</v>
      </c>
      <c r="K50" s="13"/>
      <c r="L50" s="13"/>
      <c r="M50" s="13"/>
      <c r="N50" s="13"/>
      <c r="O50" s="13">
        <v>14</v>
      </c>
      <c r="P50" s="15" t="s">
        <v>151</v>
      </c>
      <c r="Q50" s="15" t="s">
        <v>46</v>
      </c>
      <c r="R50" s="16" t="s">
        <v>29</v>
      </c>
      <c r="S50" s="16" t="s">
        <v>28</v>
      </c>
      <c r="T50" s="16" t="s">
        <v>30</v>
      </c>
      <c r="U50" s="17" t="s">
        <v>31</v>
      </c>
      <c r="V50" s="17" t="s">
        <v>144</v>
      </c>
      <c r="W50" s="16" t="s">
        <v>152</v>
      </c>
      <c r="X50" s="17" t="s">
        <v>2</v>
      </c>
    </row>
    <row r="51" spans="2:24" ht="36" x14ac:dyDescent="0.25">
      <c r="B51" s="12">
        <v>825</v>
      </c>
      <c r="C51" s="13" t="s">
        <v>70</v>
      </c>
      <c r="D51" s="14" t="s">
        <v>71</v>
      </c>
      <c r="E51" s="13">
        <v>40</v>
      </c>
      <c r="F51" s="13"/>
      <c r="G51" s="13"/>
      <c r="H51" s="13"/>
      <c r="I51" s="13"/>
      <c r="J51" s="13">
        <f t="shared" si="2"/>
        <v>125.60000000000001</v>
      </c>
      <c r="K51" s="13"/>
      <c r="L51" s="13"/>
      <c r="M51" s="13"/>
      <c r="N51" s="13"/>
      <c r="O51" s="13">
        <v>14</v>
      </c>
      <c r="P51" s="15" t="s">
        <v>153</v>
      </c>
      <c r="Q51" s="15" t="s">
        <v>25</v>
      </c>
      <c r="R51" s="16" t="s">
        <v>0</v>
      </c>
      <c r="S51" s="16" t="s">
        <v>28</v>
      </c>
      <c r="T51" s="16" t="s">
        <v>26</v>
      </c>
      <c r="U51" s="17" t="s">
        <v>27</v>
      </c>
      <c r="V51" s="17" t="s">
        <v>144</v>
      </c>
      <c r="W51" s="16" t="s">
        <v>154</v>
      </c>
      <c r="X51" s="17" t="s">
        <v>2</v>
      </c>
    </row>
    <row r="52" spans="2:24" ht="96" x14ac:dyDescent="0.25">
      <c r="B52" s="12">
        <v>826</v>
      </c>
      <c r="C52" s="13" t="s">
        <v>70</v>
      </c>
      <c r="D52" s="14" t="s">
        <v>71</v>
      </c>
      <c r="E52" s="13">
        <v>46</v>
      </c>
      <c r="F52" s="13"/>
      <c r="G52" s="13"/>
      <c r="H52" s="13"/>
      <c r="I52" s="13"/>
      <c r="J52" s="13">
        <f t="shared" si="2"/>
        <v>144.44</v>
      </c>
      <c r="K52" s="13"/>
      <c r="L52" s="13"/>
      <c r="M52" s="13"/>
      <c r="N52" s="13"/>
      <c r="O52" s="13">
        <v>14</v>
      </c>
      <c r="P52" s="15" t="s">
        <v>155</v>
      </c>
      <c r="Q52" s="15" t="s">
        <v>49</v>
      </c>
      <c r="R52" s="16" t="s">
        <v>50</v>
      </c>
      <c r="S52" s="16" t="s">
        <v>28</v>
      </c>
      <c r="T52" s="16" t="s">
        <v>30</v>
      </c>
      <c r="U52" s="17" t="s">
        <v>51</v>
      </c>
      <c r="V52" s="17" t="s">
        <v>144</v>
      </c>
      <c r="W52" s="16" t="s">
        <v>156</v>
      </c>
      <c r="X52" s="17" t="s">
        <v>2</v>
      </c>
    </row>
    <row r="53" spans="2:24" ht="36" x14ac:dyDescent="0.25">
      <c r="B53" s="12">
        <v>829</v>
      </c>
      <c r="C53" s="13" t="s">
        <v>70</v>
      </c>
      <c r="D53" s="14" t="s">
        <v>71</v>
      </c>
      <c r="E53" s="13">
        <v>48</v>
      </c>
      <c r="F53" s="13"/>
      <c r="G53" s="13"/>
      <c r="H53" s="13"/>
      <c r="I53" s="13"/>
      <c r="J53" s="13">
        <f t="shared" si="2"/>
        <v>150.72</v>
      </c>
      <c r="K53" s="13"/>
      <c r="L53" s="13"/>
      <c r="M53" s="13"/>
      <c r="N53" s="13"/>
      <c r="O53" s="13">
        <v>14</v>
      </c>
      <c r="P53" s="15" t="s">
        <v>157</v>
      </c>
      <c r="Q53" s="15" t="s">
        <v>46</v>
      </c>
      <c r="R53" s="16" t="s">
        <v>0</v>
      </c>
      <c r="S53" s="16" t="s">
        <v>28</v>
      </c>
      <c r="T53" s="16" t="s">
        <v>26</v>
      </c>
      <c r="U53" s="17" t="s">
        <v>27</v>
      </c>
      <c r="V53" s="17" t="s">
        <v>144</v>
      </c>
      <c r="W53" s="16" t="s">
        <v>158</v>
      </c>
      <c r="X53" s="17" t="s">
        <v>2</v>
      </c>
    </row>
    <row r="54" spans="2:24" ht="24" x14ac:dyDescent="0.25">
      <c r="B54" s="12">
        <v>833</v>
      </c>
      <c r="C54" s="13" t="s">
        <v>140</v>
      </c>
      <c r="D54" s="14" t="s">
        <v>141</v>
      </c>
      <c r="E54" s="13">
        <v>29</v>
      </c>
      <c r="F54" s="13"/>
      <c r="G54" s="13"/>
      <c r="H54" s="13"/>
      <c r="I54" s="13"/>
      <c r="J54" s="13">
        <f t="shared" si="2"/>
        <v>91.06</v>
      </c>
      <c r="K54" s="13"/>
      <c r="L54" s="13"/>
      <c r="M54" s="13"/>
      <c r="N54" s="13"/>
      <c r="O54" s="13">
        <v>14</v>
      </c>
      <c r="P54" s="15" t="s">
        <v>159</v>
      </c>
      <c r="Q54" s="15" t="s">
        <v>25</v>
      </c>
      <c r="R54" s="16" t="s">
        <v>0</v>
      </c>
      <c r="S54" s="16" t="s">
        <v>28</v>
      </c>
      <c r="T54" s="16" t="s">
        <v>26</v>
      </c>
      <c r="U54" s="17" t="s">
        <v>27</v>
      </c>
      <c r="V54" s="17" t="s">
        <v>144</v>
      </c>
      <c r="W54" s="16" t="s">
        <v>160</v>
      </c>
      <c r="X54" s="17" t="s">
        <v>2</v>
      </c>
    </row>
    <row r="55" spans="2:24" ht="24" x14ac:dyDescent="0.25">
      <c r="B55" s="12">
        <v>834</v>
      </c>
      <c r="C55" s="13" t="s">
        <v>68</v>
      </c>
      <c r="D55" s="14" t="s">
        <v>69</v>
      </c>
      <c r="E55" s="13">
        <v>26</v>
      </c>
      <c r="F55" s="13"/>
      <c r="G55" s="13"/>
      <c r="H55" s="13"/>
      <c r="I55" s="13"/>
      <c r="J55" s="13">
        <f t="shared" si="2"/>
        <v>81.64</v>
      </c>
      <c r="K55" s="13"/>
      <c r="L55" s="13"/>
      <c r="M55" s="13"/>
      <c r="N55" s="13"/>
      <c r="O55" s="13">
        <v>14</v>
      </c>
      <c r="P55" s="15" t="s">
        <v>159</v>
      </c>
      <c r="Q55" s="15" t="s">
        <v>25</v>
      </c>
      <c r="R55" s="16" t="s">
        <v>0</v>
      </c>
      <c r="S55" s="16" t="s">
        <v>28</v>
      </c>
      <c r="T55" s="16" t="s">
        <v>26</v>
      </c>
      <c r="U55" s="17" t="s">
        <v>27</v>
      </c>
      <c r="V55" s="17" t="s">
        <v>144</v>
      </c>
      <c r="W55" s="16" t="s">
        <v>161</v>
      </c>
      <c r="X55" s="17" t="s">
        <v>2</v>
      </c>
    </row>
    <row r="56" spans="2:24" ht="24" x14ac:dyDescent="0.25">
      <c r="B56" s="12">
        <v>837</v>
      </c>
      <c r="C56" s="13" t="s">
        <v>32</v>
      </c>
      <c r="D56" s="14" t="s">
        <v>33</v>
      </c>
      <c r="E56" s="13">
        <v>53</v>
      </c>
      <c r="F56" s="13"/>
      <c r="G56" s="13"/>
      <c r="H56" s="13"/>
      <c r="I56" s="13"/>
      <c r="J56" s="13">
        <f t="shared" si="2"/>
        <v>166.42000000000002</v>
      </c>
      <c r="K56" s="13"/>
      <c r="L56" s="13"/>
      <c r="M56" s="13"/>
      <c r="N56" s="13"/>
      <c r="O56" s="13">
        <v>17</v>
      </c>
      <c r="P56" s="15" t="s">
        <v>162</v>
      </c>
      <c r="Q56" s="15" t="s">
        <v>25</v>
      </c>
      <c r="R56" s="16" t="s">
        <v>0</v>
      </c>
      <c r="S56" s="16" t="s">
        <v>28</v>
      </c>
      <c r="T56" s="16" t="s">
        <v>26</v>
      </c>
      <c r="U56" s="17" t="s">
        <v>27</v>
      </c>
      <c r="V56" s="17" t="s">
        <v>1</v>
      </c>
      <c r="W56" s="16" t="s">
        <v>1</v>
      </c>
      <c r="X56" s="17" t="s">
        <v>2</v>
      </c>
    </row>
    <row r="57" spans="2:24" ht="24" x14ac:dyDescent="0.25">
      <c r="B57" s="12">
        <v>838</v>
      </c>
      <c r="C57" s="13" t="s">
        <v>163</v>
      </c>
      <c r="D57" s="14" t="s">
        <v>164</v>
      </c>
      <c r="E57" s="13">
        <v>52</v>
      </c>
      <c r="F57" s="13"/>
      <c r="G57" s="13"/>
      <c r="H57" s="13"/>
      <c r="I57" s="13"/>
      <c r="J57" s="13">
        <f t="shared" si="2"/>
        <v>163.28</v>
      </c>
      <c r="K57" s="13"/>
      <c r="L57" s="13"/>
      <c r="M57" s="13"/>
      <c r="N57" s="13"/>
      <c r="O57" s="13">
        <v>17</v>
      </c>
      <c r="P57" s="15" t="s">
        <v>162</v>
      </c>
      <c r="Q57" s="15" t="s">
        <v>25</v>
      </c>
      <c r="R57" s="16" t="s">
        <v>0</v>
      </c>
      <c r="S57" s="16" t="s">
        <v>28</v>
      </c>
      <c r="T57" s="16" t="s">
        <v>26</v>
      </c>
      <c r="U57" s="17" t="s">
        <v>27</v>
      </c>
      <c r="V57" s="17" t="s">
        <v>144</v>
      </c>
      <c r="W57" s="16" t="s">
        <v>165</v>
      </c>
      <c r="X57" s="17" t="s">
        <v>2</v>
      </c>
    </row>
    <row r="58" spans="2:24" ht="72" x14ac:dyDescent="0.25">
      <c r="B58" s="20">
        <v>839</v>
      </c>
      <c r="C58" s="21" t="s">
        <v>32</v>
      </c>
      <c r="D58" s="22" t="s">
        <v>33</v>
      </c>
      <c r="E58" s="21">
        <v>35</v>
      </c>
      <c r="F58" s="21">
        <v>33</v>
      </c>
      <c r="G58" s="21">
        <v>32</v>
      </c>
      <c r="H58" s="21"/>
      <c r="I58" s="21"/>
      <c r="J58" s="21">
        <f t="shared" si="2"/>
        <v>109.9</v>
      </c>
      <c r="K58" s="21">
        <f>F58*3.14</f>
        <v>103.62</v>
      </c>
      <c r="L58" s="21">
        <f>G58*3.14</f>
        <v>100.48</v>
      </c>
      <c r="M58" s="21"/>
      <c r="N58" s="21"/>
      <c r="O58" s="21">
        <v>17</v>
      </c>
      <c r="P58" s="23" t="s">
        <v>166</v>
      </c>
      <c r="Q58" s="15" t="s">
        <v>74</v>
      </c>
      <c r="R58" s="16" t="s">
        <v>0</v>
      </c>
      <c r="S58" s="16" t="s">
        <v>28</v>
      </c>
      <c r="T58" s="16" t="s">
        <v>26</v>
      </c>
      <c r="U58" s="17" t="s">
        <v>27</v>
      </c>
      <c r="V58" s="17" t="s">
        <v>1</v>
      </c>
      <c r="W58" s="16" t="s">
        <v>1</v>
      </c>
      <c r="X58" s="17" t="s">
        <v>2</v>
      </c>
    </row>
    <row r="59" spans="2:24" ht="72" x14ac:dyDescent="0.25">
      <c r="B59" s="20">
        <v>840</v>
      </c>
      <c r="C59" s="21" t="s">
        <v>32</v>
      </c>
      <c r="D59" s="22" t="s">
        <v>33</v>
      </c>
      <c r="E59" s="21">
        <v>31</v>
      </c>
      <c r="F59" s="21">
        <v>32</v>
      </c>
      <c r="G59" s="21"/>
      <c r="H59" s="21"/>
      <c r="I59" s="21"/>
      <c r="J59" s="21">
        <f t="shared" si="2"/>
        <v>97.34</v>
      </c>
      <c r="K59" s="21">
        <f>F59*3.14</f>
        <v>100.48</v>
      </c>
      <c r="L59" s="21"/>
      <c r="M59" s="21"/>
      <c r="N59" s="21"/>
      <c r="O59" s="21">
        <v>17</v>
      </c>
      <c r="P59" s="23" t="s">
        <v>166</v>
      </c>
      <c r="Q59" s="15" t="s">
        <v>74</v>
      </c>
      <c r="R59" s="16" t="s">
        <v>0</v>
      </c>
      <c r="S59" s="16" t="s">
        <v>28</v>
      </c>
      <c r="T59" s="16" t="s">
        <v>26</v>
      </c>
      <c r="U59" s="17" t="s">
        <v>27</v>
      </c>
      <c r="V59" s="17" t="s">
        <v>1</v>
      </c>
      <c r="W59" s="16" t="s">
        <v>1</v>
      </c>
      <c r="X59" s="17" t="s">
        <v>2</v>
      </c>
    </row>
    <row r="60" spans="2:24" ht="24" x14ac:dyDescent="0.25">
      <c r="B60" s="12">
        <v>841</v>
      </c>
      <c r="C60" s="13" t="s">
        <v>68</v>
      </c>
      <c r="D60" s="14" t="s">
        <v>69</v>
      </c>
      <c r="E60" s="13">
        <v>52</v>
      </c>
      <c r="F60" s="13"/>
      <c r="G60" s="13"/>
      <c r="H60" s="13"/>
      <c r="I60" s="13"/>
      <c r="J60" s="13">
        <f t="shared" si="2"/>
        <v>163.28</v>
      </c>
      <c r="K60" s="13"/>
      <c r="L60" s="13"/>
      <c r="M60" s="13"/>
      <c r="N60" s="13"/>
      <c r="O60" s="13">
        <v>17</v>
      </c>
      <c r="P60" s="15" t="s">
        <v>58</v>
      </c>
      <c r="Q60" s="15" t="s">
        <v>25</v>
      </c>
      <c r="R60" s="16" t="s">
        <v>0</v>
      </c>
      <c r="S60" s="16" t="s">
        <v>28</v>
      </c>
      <c r="T60" s="16" t="s">
        <v>26</v>
      </c>
      <c r="U60" s="17" t="s">
        <v>27</v>
      </c>
      <c r="V60" s="17" t="s">
        <v>144</v>
      </c>
      <c r="W60" s="16" t="s">
        <v>40</v>
      </c>
      <c r="X60" s="17" t="s">
        <v>2</v>
      </c>
    </row>
    <row r="61" spans="2:24" ht="60" x14ac:dyDescent="0.25">
      <c r="B61" s="20">
        <v>842</v>
      </c>
      <c r="C61" s="21" t="s">
        <v>62</v>
      </c>
      <c r="D61" s="22" t="s">
        <v>63</v>
      </c>
      <c r="E61" s="21">
        <v>71</v>
      </c>
      <c r="F61" s="21"/>
      <c r="G61" s="21"/>
      <c r="H61" s="21"/>
      <c r="I61" s="21"/>
      <c r="J61" s="21">
        <f t="shared" si="2"/>
        <v>222.94</v>
      </c>
      <c r="K61" s="21"/>
      <c r="L61" s="21"/>
      <c r="M61" s="21"/>
      <c r="N61" s="21"/>
      <c r="O61" s="21">
        <v>25</v>
      </c>
      <c r="P61" s="23" t="s">
        <v>167</v>
      </c>
      <c r="Q61" s="15" t="s">
        <v>74</v>
      </c>
      <c r="R61" s="16" t="s">
        <v>29</v>
      </c>
      <c r="S61" s="16" t="s">
        <v>28</v>
      </c>
      <c r="T61" s="16" t="s">
        <v>30</v>
      </c>
      <c r="U61" s="17" t="s">
        <v>31</v>
      </c>
      <c r="V61" s="17" t="s">
        <v>1</v>
      </c>
      <c r="W61" s="16" t="s">
        <v>1</v>
      </c>
      <c r="X61" s="17" t="s">
        <v>2</v>
      </c>
    </row>
  </sheetData>
  <mergeCells count="3">
    <mergeCell ref="C1:D1"/>
    <mergeCell ref="E1:I1"/>
    <mergeCell ref="J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Muzyka</dc:creator>
  <cp:lastModifiedBy>Agata Muzyka</cp:lastModifiedBy>
  <dcterms:created xsi:type="dcterms:W3CDTF">2021-09-15T10:02:56Z</dcterms:created>
  <dcterms:modified xsi:type="dcterms:W3CDTF">2021-10-13T11:39:33Z</dcterms:modified>
</cp:coreProperties>
</file>